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695" activeTab="0"/>
  </bookViews>
  <sheets>
    <sheet name="歴代優勝・準優勝" sheetId="1" r:id="rId1"/>
    <sheet name="令和4年第39回" sheetId="2" r:id="rId2"/>
    <sheet name="令和3年第38回" sheetId="3" r:id="rId3"/>
    <sheet name="平成31年第35回" sheetId="4" r:id="rId4"/>
    <sheet name="平成30年第34回" sheetId="5" r:id="rId5"/>
    <sheet name="平成29年第33回" sheetId="6" r:id="rId6"/>
    <sheet name="平成28年第32回 " sheetId="7" r:id="rId7"/>
    <sheet name="平成27年第31回 " sheetId="8" r:id="rId8"/>
    <sheet name="平成26年第30回  " sheetId="9" r:id="rId9"/>
    <sheet name="平成25年第29回 " sheetId="10" r:id="rId10"/>
    <sheet name="平成24年第28回" sheetId="11" r:id="rId11"/>
    <sheet name="平成23年第27回" sheetId="12" r:id="rId12"/>
    <sheet name="平成22年第26回 " sheetId="13" r:id="rId13"/>
    <sheet name="平成21年第25回" sheetId="14" r:id="rId14"/>
    <sheet name="平成20年第24回" sheetId="15" r:id="rId15"/>
    <sheet name="平成19年度第23回" sheetId="16" r:id="rId16"/>
    <sheet name="平成18年度第22回" sheetId="17" r:id="rId17"/>
    <sheet name="平成17年度第21回" sheetId="18" r:id="rId18"/>
    <sheet name="平成16年度第20回" sheetId="19" r:id="rId19"/>
    <sheet name="平成15年度第19回" sheetId="20" r:id="rId20"/>
    <sheet name="平成14年度第18回" sheetId="21" r:id="rId21"/>
    <sheet name="平成13年度第17回" sheetId="22" r:id="rId22"/>
  </sheets>
  <definedNames/>
  <calcPr fullCalcOnLoad="1"/>
</workbook>
</file>

<file path=xl/sharedStrings.xml><?xml version="1.0" encoding="utf-8"?>
<sst xmlns="http://schemas.openxmlformats.org/spreadsheetml/2006/main" count="3407" uniqueCount="812">
  <si>
    <t>歴代成績</t>
  </si>
  <si>
    <t>開催年</t>
  </si>
  <si>
    <t>回数</t>
  </si>
  <si>
    <t>優勝</t>
  </si>
  <si>
    <t>準優勝</t>
  </si>
  <si>
    <t>昭和60年</t>
  </si>
  <si>
    <t>第 1回</t>
  </si>
  <si>
    <t>日野市</t>
  </si>
  <si>
    <t>立川市</t>
  </si>
  <si>
    <t>1986年</t>
  </si>
  <si>
    <t>昭和61年</t>
  </si>
  <si>
    <t>第 2回</t>
  </si>
  <si>
    <t>多摩市</t>
  </si>
  <si>
    <t>国立市</t>
  </si>
  <si>
    <t>1987年</t>
  </si>
  <si>
    <t>昭和62年</t>
  </si>
  <si>
    <t>第 3回</t>
  </si>
  <si>
    <t>町田市</t>
  </si>
  <si>
    <t>1988年</t>
  </si>
  <si>
    <t>昭和63年</t>
  </si>
  <si>
    <t>第 4回</t>
  </si>
  <si>
    <t>1989年</t>
  </si>
  <si>
    <t>平成元年</t>
  </si>
  <si>
    <t>第 5回</t>
  </si>
  <si>
    <t>1990年</t>
  </si>
  <si>
    <t>平成 2年</t>
  </si>
  <si>
    <t>第 6回</t>
  </si>
  <si>
    <t>東久留米市</t>
  </si>
  <si>
    <t>1991年</t>
  </si>
  <si>
    <t>平成 3年</t>
  </si>
  <si>
    <t>第 7回</t>
  </si>
  <si>
    <t>1992年</t>
  </si>
  <si>
    <t>平成 4年</t>
  </si>
  <si>
    <t>第 8回</t>
  </si>
  <si>
    <t>調布市</t>
  </si>
  <si>
    <t>1993年</t>
  </si>
  <si>
    <t>平成 5年</t>
  </si>
  <si>
    <t>第 9回</t>
  </si>
  <si>
    <t>1994年</t>
  </si>
  <si>
    <t>平成 6年</t>
  </si>
  <si>
    <t>第10回</t>
  </si>
  <si>
    <t>1995年</t>
  </si>
  <si>
    <t>平成 7年</t>
  </si>
  <si>
    <t>第11回</t>
  </si>
  <si>
    <t>1996年</t>
  </si>
  <si>
    <t>平成 8年</t>
  </si>
  <si>
    <t>第12回</t>
  </si>
  <si>
    <t>府中市</t>
  </si>
  <si>
    <t>1997年</t>
  </si>
  <si>
    <t>平成 9年</t>
  </si>
  <si>
    <t>第13回</t>
  </si>
  <si>
    <t>1998年</t>
  </si>
  <si>
    <t>平成10年</t>
  </si>
  <si>
    <t>第14回</t>
  </si>
  <si>
    <t>1999年</t>
  </si>
  <si>
    <t>平成11年</t>
  </si>
  <si>
    <t>第15回</t>
  </si>
  <si>
    <t>昭島市</t>
  </si>
  <si>
    <t>2000年</t>
  </si>
  <si>
    <t>平成12年</t>
  </si>
  <si>
    <t>第16回</t>
  </si>
  <si>
    <t>稲城市</t>
  </si>
  <si>
    <t>2001年</t>
  </si>
  <si>
    <t>平成13年</t>
  </si>
  <si>
    <t>第17回</t>
  </si>
  <si>
    <t>2002年</t>
  </si>
  <si>
    <t>平成14年</t>
  </si>
  <si>
    <t>第18回</t>
  </si>
  <si>
    <t>2003年</t>
  </si>
  <si>
    <t>平成15年</t>
  </si>
  <si>
    <t>第19回</t>
  </si>
  <si>
    <t>小平市</t>
  </si>
  <si>
    <t>2004年</t>
  </si>
  <si>
    <t>平成16年</t>
  </si>
  <si>
    <t>第20回</t>
  </si>
  <si>
    <t>2005年</t>
  </si>
  <si>
    <t>平成17年</t>
  </si>
  <si>
    <t>第21回</t>
  </si>
  <si>
    <t>2006年</t>
  </si>
  <si>
    <t>平成18年</t>
  </si>
  <si>
    <t>第22回</t>
  </si>
  <si>
    <t>2007年</t>
  </si>
  <si>
    <t>平成19年</t>
  </si>
  <si>
    <t>第23回</t>
  </si>
  <si>
    <t>西東京市</t>
  </si>
  <si>
    <t>2008年</t>
  </si>
  <si>
    <t>平成20年</t>
  </si>
  <si>
    <t>第24回</t>
  </si>
  <si>
    <t>2009年</t>
  </si>
  <si>
    <t>平成21年</t>
  </si>
  <si>
    <t>第25回</t>
  </si>
  <si>
    <t>2010年</t>
  </si>
  <si>
    <t>平成22年</t>
  </si>
  <si>
    <t>第26回</t>
  </si>
  <si>
    <t>2011年</t>
  </si>
  <si>
    <t>平成23年</t>
  </si>
  <si>
    <t>第27回</t>
  </si>
  <si>
    <t>三鷹市</t>
  </si>
  <si>
    <t>2012年</t>
  </si>
  <si>
    <t>平成24年</t>
  </si>
  <si>
    <t>第28回</t>
  </si>
  <si>
    <t>第28回　東京都市町村対抗女子テニス大会</t>
  </si>
  <si>
    <t>【ブロック別リーグ戦】</t>
  </si>
  <si>
    <t>（平成24年4月3日、昭和の森テニスセンター）</t>
  </si>
  <si>
    <t>Ａ</t>
  </si>
  <si>
    <t>勝点</t>
  </si>
  <si>
    <t>勝数Total</t>
  </si>
  <si>
    <t>順位</t>
  </si>
  <si>
    <t>調布</t>
  </si>
  <si>
    <t>3-1</t>
  </si>
  <si>
    <t>1-3</t>
  </si>
  <si>
    <t>1-1</t>
  </si>
  <si>
    <t>狛江</t>
  </si>
  <si>
    <t>0-3</t>
  </si>
  <si>
    <t>0-2</t>
  </si>
  <si>
    <t>西東京</t>
  </si>
  <si>
    <t>3-0</t>
  </si>
  <si>
    <t>2-0</t>
  </si>
  <si>
    <t>Ｂ</t>
  </si>
  <si>
    <t>小平</t>
  </si>
  <si>
    <t>2-3</t>
  </si>
  <si>
    <t>府中</t>
  </si>
  <si>
    <t>東久留米</t>
  </si>
  <si>
    <t>3-2</t>
  </si>
  <si>
    <t>Ｃ</t>
  </si>
  <si>
    <t>日野</t>
  </si>
  <si>
    <t>武蔵村山</t>
  </si>
  <si>
    <t>国立</t>
  </si>
  <si>
    <t>Ｄ</t>
  </si>
  <si>
    <t>清瀬</t>
  </si>
  <si>
    <t>昭島</t>
  </si>
  <si>
    <t>多摩</t>
  </si>
  <si>
    <t>Ｅ</t>
  </si>
  <si>
    <t>武蔵野</t>
  </si>
  <si>
    <t>あきる野</t>
  </si>
  <si>
    <t>国分寺</t>
  </si>
  <si>
    <t>Ｆ</t>
  </si>
  <si>
    <t>東村山</t>
  </si>
  <si>
    <t>町田</t>
  </si>
  <si>
    <t>青梅</t>
  </si>
  <si>
    <t>Ｇ</t>
  </si>
  <si>
    <t>東大和</t>
  </si>
  <si>
    <t>羽村</t>
  </si>
  <si>
    <t>三鷹</t>
  </si>
  <si>
    <t>Ｈ</t>
  </si>
  <si>
    <t>小金井</t>
  </si>
  <si>
    <t>立川</t>
  </si>
  <si>
    <t>八王子</t>
  </si>
  <si>
    <t>1-2</t>
  </si>
  <si>
    <t>稲城</t>
  </si>
  <si>
    <t>2-1</t>
  </si>
  <si>
    <t>【決勝トーナメント】</t>
  </si>
  <si>
    <t>(Ａ)</t>
  </si>
  <si>
    <t>(Ｂ)</t>
  </si>
  <si>
    <t>4-1</t>
  </si>
  <si>
    <t>(Ｃ)</t>
  </si>
  <si>
    <t>(Ｄ)</t>
  </si>
  <si>
    <t>(Ｅ)</t>
  </si>
  <si>
    <t>(Ｆ)</t>
  </si>
  <si>
    <t>(Ｇ)</t>
  </si>
  <si>
    <t>(Ｈ)</t>
  </si>
  <si>
    <t>第27回　東京都市町村対抗女子テニス大会</t>
  </si>
  <si>
    <t>（平成23年5月10日、昭和の森テニスセンター）</t>
  </si>
  <si>
    <t>国分寺市</t>
  </si>
  <si>
    <t>1-4</t>
  </si>
  <si>
    <t>東大和市</t>
  </si>
  <si>
    <t>5-0</t>
  </si>
  <si>
    <t>清瀬市</t>
  </si>
  <si>
    <t>0-5</t>
  </si>
  <si>
    <t>八王子市</t>
  </si>
  <si>
    <t>武蔵野市</t>
  </si>
  <si>
    <t>武蔵村山市</t>
  </si>
  <si>
    <t>小金井市</t>
  </si>
  <si>
    <t>あきる野市</t>
  </si>
  <si>
    <t>狛江市</t>
  </si>
  <si>
    <t>青梅市</t>
  </si>
  <si>
    <t>東村山市</t>
  </si>
  <si>
    <t>第26回　東京都市町村対抗女子テニス大会</t>
  </si>
  <si>
    <t>（平成22年4月6日、昭和の森テニスセンター）</t>
  </si>
  <si>
    <t>羽村市</t>
  </si>
  <si>
    <t>第25回　東京都市町村対抗女子テニス大会</t>
  </si>
  <si>
    <t>（平成21年4月7日、昭和の森テニスセンター）</t>
  </si>
  <si>
    <t>１－４</t>
  </si>
  <si>
    <t>２－３</t>
  </si>
  <si>
    <t>４－１</t>
  </si>
  <si>
    <t>３－２</t>
  </si>
  <si>
    <t>５－０</t>
  </si>
  <si>
    <t>０－５</t>
  </si>
  <si>
    <t>第24回　東京都市町村対抗女子テニス大会</t>
  </si>
  <si>
    <t>（平成20年5月13日、昭和の森テニスセンター）</t>
  </si>
  <si>
    <t>+1(8-7)</t>
  </si>
  <si>
    <t>+7(11-4)</t>
  </si>
  <si>
    <t>BYE</t>
  </si>
  <si>
    <t>第23回　東京都市町村対抗女子テニス大会</t>
  </si>
  <si>
    <t>（平成19年5月8日、昭和の森テニスセンター）</t>
  </si>
  <si>
    <t>3－2</t>
  </si>
  <si>
    <t>1－4</t>
  </si>
  <si>
    <t>第22回　東京都市町村対抗女子テニス大会</t>
  </si>
  <si>
    <t>（平成18年4月4日、昭和の森テニスクラブ）</t>
  </si>
  <si>
    <t>第21回　東京都市町村対抗女子テニス大会</t>
  </si>
  <si>
    <t>（平成17年4月5日、昭和の森テニスクラブ）</t>
  </si>
  <si>
    <t>第20回　東京都市町村対抗女子テニス大会</t>
  </si>
  <si>
    <t>（平成16年4月6日、昭和の森テニスクラブ）</t>
  </si>
  <si>
    <t>福生市</t>
  </si>
  <si>
    <t>第19回　東京都市町村対抗女子テニス大会</t>
  </si>
  <si>
    <t>（平成15年4月1日、昭和の森テニスクラブ）</t>
  </si>
  <si>
    <t>第18回　東京都市町村対抗女子テニス大会</t>
  </si>
  <si>
    <t>（平成14年4月2日、昭和の森テニスクラブ）</t>
  </si>
  <si>
    <t>５－０wo</t>
  </si>
  <si>
    <t>wo０－５</t>
  </si>
  <si>
    <t>第17回　東京都市町村対抗女子テニス大会</t>
  </si>
  <si>
    <t>（平成13年4月3日、昭和の森テニスクラブ）</t>
  </si>
  <si>
    <t>2013年</t>
  </si>
  <si>
    <t>平成25年</t>
  </si>
  <si>
    <t>第29回</t>
  </si>
  <si>
    <t>西東京市</t>
  </si>
  <si>
    <t>立川市</t>
  </si>
  <si>
    <t>2014年</t>
  </si>
  <si>
    <t>平成26年</t>
  </si>
  <si>
    <t>第30回</t>
  </si>
  <si>
    <t>府中市</t>
  </si>
  <si>
    <t>三鷹市</t>
  </si>
  <si>
    <t>第2９回　東京都市町村対抗女子テニス大会</t>
  </si>
  <si>
    <t>（平成25年4月2日、昭和の森テニスセンター）</t>
  </si>
  <si>
    <t>5-0</t>
  </si>
  <si>
    <t>0-5</t>
  </si>
  <si>
    <t>2-3</t>
  </si>
  <si>
    <t>4-1</t>
  </si>
  <si>
    <t>3-2</t>
  </si>
  <si>
    <t>1-4</t>
  </si>
  <si>
    <t>4-1</t>
  </si>
  <si>
    <t>1-4</t>
  </si>
  <si>
    <t>Ｂ</t>
  </si>
  <si>
    <t>0-3</t>
  </si>
  <si>
    <t>5-0</t>
  </si>
  <si>
    <t>5-0</t>
  </si>
  <si>
    <t>1-4</t>
  </si>
  <si>
    <t>2-3</t>
  </si>
  <si>
    <t>4-1</t>
  </si>
  <si>
    <t>3-2</t>
  </si>
  <si>
    <t>1-4</t>
  </si>
  <si>
    <t>0-2</t>
  </si>
  <si>
    <t>1-1</t>
  </si>
  <si>
    <t>三鷹</t>
  </si>
  <si>
    <t>2-3</t>
  </si>
  <si>
    <t>3-2</t>
  </si>
  <si>
    <t>1-4</t>
  </si>
  <si>
    <t>0-2</t>
  </si>
  <si>
    <t>2-0</t>
  </si>
  <si>
    <t>1-4</t>
  </si>
  <si>
    <t>4-1</t>
  </si>
  <si>
    <t>2-0</t>
  </si>
  <si>
    <t>1-4</t>
  </si>
  <si>
    <t>1-1</t>
  </si>
  <si>
    <t>1-1</t>
  </si>
  <si>
    <t>0-5</t>
  </si>
  <si>
    <t>青梅</t>
  </si>
  <si>
    <t>4-1</t>
  </si>
  <si>
    <t>1-1</t>
  </si>
  <si>
    <t>0-2</t>
  </si>
  <si>
    <t>2-3</t>
  </si>
  <si>
    <t>4-1</t>
  </si>
  <si>
    <t>0-5</t>
  </si>
  <si>
    <t>1-4</t>
  </si>
  <si>
    <t>3-2</t>
  </si>
  <si>
    <t>1-2</t>
  </si>
  <si>
    <t>府中</t>
  </si>
  <si>
    <t>立川</t>
  </si>
  <si>
    <t>武蔵村山</t>
  </si>
  <si>
    <t>西東京</t>
  </si>
  <si>
    <t>八王子</t>
  </si>
  <si>
    <t>2-3(DEF)</t>
  </si>
  <si>
    <t>4-1</t>
  </si>
  <si>
    <t>3-2</t>
  </si>
  <si>
    <t>（平成27年3月31日、昭和の森テニスセンター）</t>
  </si>
  <si>
    <t>東村山市</t>
  </si>
  <si>
    <t>羽村市</t>
  </si>
  <si>
    <t>青梅市</t>
  </si>
  <si>
    <t>清瀬市</t>
  </si>
  <si>
    <t>武蔵野市</t>
  </si>
  <si>
    <t>町田市</t>
  </si>
  <si>
    <t>日野市</t>
  </si>
  <si>
    <t>立川市</t>
  </si>
  <si>
    <t>小平市</t>
  </si>
  <si>
    <t>八王子市</t>
  </si>
  <si>
    <t>多摩市</t>
  </si>
  <si>
    <t>狛江市</t>
  </si>
  <si>
    <t>小金井市</t>
  </si>
  <si>
    <t>西東京市</t>
  </si>
  <si>
    <t>調布市</t>
  </si>
  <si>
    <t>東大和市</t>
  </si>
  <si>
    <t>東久留米市</t>
  </si>
  <si>
    <t>あきる野市</t>
  </si>
  <si>
    <t>国立市</t>
  </si>
  <si>
    <t>武蔵村山市</t>
  </si>
  <si>
    <t>国分寺市</t>
  </si>
  <si>
    <t>昭島市</t>
  </si>
  <si>
    <t>稲城市</t>
  </si>
  <si>
    <t>３-２</t>
  </si>
  <si>
    <t>２-３</t>
  </si>
  <si>
    <t>１-４</t>
  </si>
  <si>
    <t>０-５</t>
  </si>
  <si>
    <t>４-１</t>
  </si>
  <si>
    <t>５-０</t>
  </si>
  <si>
    <t>０-３</t>
  </si>
  <si>
    <t>３-０</t>
  </si>
  <si>
    <t>２-１</t>
  </si>
  <si>
    <t>１-４</t>
  </si>
  <si>
    <t>４-１</t>
  </si>
  <si>
    <t>１-１</t>
  </si>
  <si>
    <t>０-２</t>
  </si>
  <si>
    <t>１-１</t>
  </si>
  <si>
    <t>２-０</t>
  </si>
  <si>
    <t>４-１</t>
  </si>
  <si>
    <t>１-４</t>
  </si>
  <si>
    <t>２-０</t>
  </si>
  <si>
    <t>２-３</t>
  </si>
  <si>
    <t>３-２</t>
  </si>
  <si>
    <t>２-３</t>
  </si>
  <si>
    <t>１-４</t>
  </si>
  <si>
    <t>狛江市</t>
  </si>
  <si>
    <t>41</t>
  </si>
  <si>
    <t>32</t>
  </si>
  <si>
    <t>2015年</t>
  </si>
  <si>
    <t>平成27年</t>
  </si>
  <si>
    <t>第31回</t>
  </si>
  <si>
    <t>町田市</t>
  </si>
  <si>
    <t>勝　率</t>
  </si>
  <si>
    <t>取得セット率</t>
  </si>
  <si>
    <t>0.4</t>
  </si>
  <si>
    <t>第３０回　東京都市町村対抗女子テニス大会</t>
  </si>
  <si>
    <t>東久留米市</t>
  </si>
  <si>
    <t>東村山市</t>
  </si>
  <si>
    <t>羽村市</t>
  </si>
  <si>
    <t>小平市</t>
  </si>
  <si>
    <t>あきる野市</t>
  </si>
  <si>
    <t>３－２</t>
  </si>
  <si>
    <t>１－１</t>
  </si>
  <si>
    <t>０－２</t>
  </si>
  <si>
    <t>５-０</t>
  </si>
  <si>
    <t>０-５</t>
  </si>
  <si>
    <t>０-５</t>
  </si>
  <si>
    <t>１-４</t>
  </si>
  <si>
    <t>４-１</t>
  </si>
  <si>
    <t>３-２</t>
  </si>
  <si>
    <t>３-２</t>
  </si>
  <si>
    <t>２-３</t>
  </si>
  <si>
    <t>５-０</t>
  </si>
  <si>
    <t>０-５</t>
  </si>
  <si>
    <t>０-５</t>
  </si>
  <si>
    <t>５-０</t>
  </si>
  <si>
    <t>４-１</t>
  </si>
  <si>
    <t>１-４</t>
  </si>
  <si>
    <t>１-４</t>
  </si>
  <si>
    <t>１-４</t>
  </si>
  <si>
    <t>１-４</t>
  </si>
  <si>
    <t>３-２</t>
  </si>
  <si>
    <t>３-０</t>
  </si>
  <si>
    <t>１-２</t>
  </si>
  <si>
    <t>第３１回　東京都市町村対抗女子テニス大会</t>
  </si>
  <si>
    <t>（平成27年3月31日、昭和の森テニスセンター）</t>
  </si>
  <si>
    <t>４-１</t>
  </si>
  <si>
    <t>２-３</t>
  </si>
  <si>
    <t>１-１</t>
  </si>
  <si>
    <t>１-４</t>
  </si>
  <si>
    <t>０-５</t>
  </si>
  <si>
    <t>０-２</t>
  </si>
  <si>
    <t>３-２</t>
  </si>
  <si>
    <t>５-０</t>
  </si>
  <si>
    <t>２-０</t>
  </si>
  <si>
    <t>Ｂ</t>
  </si>
  <si>
    <t>１-４</t>
  </si>
  <si>
    <t>０-２</t>
  </si>
  <si>
    <t>１-４</t>
  </si>
  <si>
    <t>４１</t>
  </si>
  <si>
    <t>１-１</t>
  </si>
  <si>
    <t>３-２</t>
  </si>
  <si>
    <t>２-０</t>
  </si>
  <si>
    <t>１-４</t>
  </si>
  <si>
    <t>２-３</t>
  </si>
  <si>
    <t>０-２</t>
  </si>
  <si>
    <t>２-３</t>
  </si>
  <si>
    <t>１-１</t>
  </si>
  <si>
    <t>２-３</t>
  </si>
  <si>
    <t>３-２</t>
  </si>
  <si>
    <t>１-１</t>
  </si>
  <si>
    <t>１-４</t>
  </si>
  <si>
    <t>２-３</t>
  </si>
  <si>
    <t>０-５</t>
  </si>
  <si>
    <t>３-２</t>
  </si>
  <si>
    <t>１-１</t>
  </si>
  <si>
    <t>５-０</t>
  </si>
  <si>
    <t>２-０</t>
  </si>
  <si>
    <t>0.7</t>
  </si>
  <si>
    <t>１-４</t>
  </si>
  <si>
    <t>４-１</t>
  </si>
  <si>
    <t>３-２</t>
  </si>
  <si>
    <t>１-２</t>
  </si>
  <si>
    <t>２-３</t>
  </si>
  <si>
    <t>０-５</t>
  </si>
  <si>
    <t>３-２</t>
  </si>
  <si>
    <t>４-１</t>
  </si>
  <si>
    <t>４-１</t>
  </si>
  <si>
    <t>５-０</t>
  </si>
  <si>
    <t>２-３</t>
  </si>
  <si>
    <t>２-１</t>
  </si>
  <si>
    <t>41</t>
  </si>
  <si>
    <t>50</t>
  </si>
  <si>
    <t>2016年</t>
  </si>
  <si>
    <t>平成28年</t>
  </si>
  <si>
    <t>第32回</t>
  </si>
  <si>
    <t>町田市</t>
  </si>
  <si>
    <t>調布市</t>
  </si>
  <si>
    <t>第32回　東京都市町村対抗女子テニス大会</t>
  </si>
  <si>
    <t>（平成28年3月29日、昭和の森テニスセンター）</t>
  </si>
  <si>
    <t>０－５</t>
  </si>
  <si>
    <t>１－４</t>
  </si>
  <si>
    <t>０－２</t>
  </si>
  <si>
    <t>５－０</t>
  </si>
  <si>
    <t>２－３</t>
  </si>
  <si>
    <t>１－１</t>
  </si>
  <si>
    <t>４－１</t>
  </si>
  <si>
    <t>３－２</t>
  </si>
  <si>
    <t>２－０</t>
  </si>
  <si>
    <t/>
  </si>
  <si>
    <t>Ｂ</t>
  </si>
  <si>
    <t>３－２</t>
  </si>
  <si>
    <t>２－３</t>
  </si>
  <si>
    <t>１－１</t>
  </si>
  <si>
    <t>１－４</t>
  </si>
  <si>
    <t>０－２</t>
  </si>
  <si>
    <t>４－１</t>
  </si>
  <si>
    <t>２－０</t>
  </si>
  <si>
    <t>３－２</t>
  </si>
  <si>
    <t>５－０</t>
  </si>
  <si>
    <t>２－０</t>
  </si>
  <si>
    <t>２－３</t>
  </si>
  <si>
    <t>４－１</t>
  </si>
  <si>
    <t>１－１</t>
  </si>
  <si>
    <t>０－５</t>
  </si>
  <si>
    <t>１－４</t>
  </si>
  <si>
    <t>０－２</t>
  </si>
  <si>
    <t>Ｈ</t>
  </si>
  <si>
    <t>41</t>
  </si>
  <si>
    <t>32</t>
  </si>
  <si>
    <t>50</t>
  </si>
  <si>
    <t>32</t>
  </si>
  <si>
    <t>勝率</t>
  </si>
  <si>
    <t>「ブロック別リーグ戦」　　　平成29年3月28日　　　昭和の森テニスコート</t>
  </si>
  <si>
    <t>あきる野市</t>
  </si>
  <si>
    <t>勝点</t>
  </si>
  <si>
    <t>順位</t>
  </si>
  <si>
    <t>稲城市</t>
  </si>
  <si>
    <t>調布市</t>
  </si>
  <si>
    <t>清瀬市</t>
  </si>
  <si>
    <t>東大和市</t>
  </si>
  <si>
    <t>武蔵村山市</t>
  </si>
  <si>
    <t>町田市</t>
  </si>
  <si>
    <t>日野市</t>
  </si>
  <si>
    <t>府中市</t>
  </si>
  <si>
    <t>　２－３</t>
  </si>
  <si>
    <t>国分寺市</t>
  </si>
  <si>
    <t>狛江市</t>
  </si>
  <si>
    <t>立川市</t>
  </si>
  <si>
    <t>D</t>
  </si>
  <si>
    <t>　１－４</t>
  </si>
  <si>
    <t>青梅市</t>
  </si>
  <si>
    <t>八王子市</t>
  </si>
  <si>
    <t>西東京市</t>
  </si>
  <si>
    <t>小平市</t>
  </si>
  <si>
    <t>東村山市</t>
  </si>
  <si>
    <t>三鷹市</t>
  </si>
  <si>
    <t>国立市</t>
  </si>
  <si>
    <t>多摩市</t>
  </si>
  <si>
    <t>武蔵野市</t>
  </si>
  <si>
    <t>　３－２</t>
  </si>
  <si>
    <t>小金井市</t>
  </si>
  <si>
    <t>昭島市</t>
  </si>
  <si>
    <t>東久留米市</t>
  </si>
  <si>
    <t>　３－２</t>
  </si>
  <si>
    <t>Ｆ</t>
  </si>
  <si>
    <t>A</t>
  </si>
  <si>
    <t>　５－０</t>
  </si>
  <si>
    <t>B</t>
  </si>
  <si>
    <t>C</t>
  </si>
  <si>
    <t>　３－２</t>
  </si>
  <si>
    <t>E</t>
  </si>
  <si>
    <t>F</t>
  </si>
  <si>
    <t>G</t>
  </si>
  <si>
    <t>H</t>
  </si>
  <si>
    <t>Ａ</t>
  </si>
  <si>
    <t>Ｂ</t>
  </si>
  <si>
    <t>Ｃ</t>
  </si>
  <si>
    <t>Ｄ</t>
  </si>
  <si>
    <t>Ｅ</t>
  </si>
  <si>
    <t>Ｇ</t>
  </si>
  <si>
    <t>Ｈ</t>
  </si>
  <si>
    <t>　５－０</t>
  </si>
  <si>
    <t>　３－２</t>
  </si>
  <si>
    <t>　４－１</t>
  </si>
  <si>
    <t>　３－２</t>
  </si>
  <si>
    <t>　３－２</t>
  </si>
  <si>
    <t>　４－１</t>
  </si>
  <si>
    <t>　１－４</t>
  </si>
  <si>
    <t>　１－４</t>
  </si>
  <si>
    <t>　１－４</t>
  </si>
  <si>
    <t>　３－２</t>
  </si>
  <si>
    <t>２－０</t>
  </si>
  <si>
    <t>２－０</t>
  </si>
  <si>
    <t>０－２</t>
  </si>
  <si>
    <t>１－１</t>
  </si>
  <si>
    <t>２－０</t>
  </si>
  <si>
    <t>０－２</t>
  </si>
  <si>
    <t>１－１</t>
  </si>
  <si>
    <t>１－１</t>
  </si>
  <si>
    <t>２－０</t>
  </si>
  <si>
    <t>　２－３</t>
  </si>
  <si>
    <t>　３－２</t>
  </si>
  <si>
    <t>　０－５</t>
  </si>
  <si>
    <r>
      <t>第3</t>
    </r>
    <r>
      <rPr>
        <b/>
        <sz val="14"/>
        <rFont val="ＤＨＰ平成ゴシックW5"/>
        <family val="3"/>
      </rPr>
      <t>3</t>
    </r>
    <r>
      <rPr>
        <b/>
        <sz val="14"/>
        <rFont val="ＤＨＰ平成ゴシックW5"/>
        <family val="3"/>
      </rPr>
      <t>回　東京都市町村対抗女子テニス大会</t>
    </r>
  </si>
  <si>
    <t>　稲城市</t>
  </si>
  <si>
    <t>調府市</t>
  </si>
  <si>
    <t>2017年</t>
  </si>
  <si>
    <t>平成29年</t>
  </si>
  <si>
    <t>第33回</t>
  </si>
  <si>
    <t>「ブロック別リーグ戦」　　　平成30年4月3日　　　昭和の森テニスコート</t>
  </si>
  <si>
    <t>A</t>
  </si>
  <si>
    <t>勝　率</t>
  </si>
  <si>
    <t>取得セット率</t>
  </si>
  <si>
    <t>立川市</t>
  </si>
  <si>
    <t>2-3</t>
  </si>
  <si>
    <t>4-1</t>
  </si>
  <si>
    <t>3-2</t>
  </si>
  <si>
    <t>2-1</t>
  </si>
  <si>
    <t>小平市</t>
  </si>
  <si>
    <t>3-2</t>
  </si>
  <si>
    <t>4-1</t>
  </si>
  <si>
    <t>3-0</t>
  </si>
  <si>
    <t>武蔵村山市</t>
  </si>
  <si>
    <t>1-4</t>
  </si>
  <si>
    <t>1-4</t>
  </si>
  <si>
    <t>0-3</t>
  </si>
  <si>
    <t>多摩市</t>
  </si>
  <si>
    <t>4-1</t>
  </si>
  <si>
    <t>1-2</t>
  </si>
  <si>
    <t>B</t>
  </si>
  <si>
    <t>武蔵野市</t>
  </si>
  <si>
    <t>1-1</t>
  </si>
  <si>
    <t>東大和市</t>
  </si>
  <si>
    <t>3-2</t>
  </si>
  <si>
    <t>2-0</t>
  </si>
  <si>
    <t>青梅市</t>
  </si>
  <si>
    <t>0-2</t>
  </si>
  <si>
    <t>C</t>
  </si>
  <si>
    <t>三鷹市</t>
  </si>
  <si>
    <t>1-4</t>
  </si>
  <si>
    <t>5-0</t>
  </si>
  <si>
    <t>1-1</t>
  </si>
  <si>
    <t>府中市</t>
  </si>
  <si>
    <t>2-0</t>
  </si>
  <si>
    <t>小金井市</t>
  </si>
  <si>
    <t>0-5</t>
  </si>
  <si>
    <t>0-5</t>
  </si>
  <si>
    <t>0-2</t>
  </si>
  <si>
    <t>D</t>
  </si>
  <si>
    <t>東村山市</t>
  </si>
  <si>
    <t>3-2</t>
  </si>
  <si>
    <t>2-0</t>
  </si>
  <si>
    <t>昭島市</t>
  </si>
  <si>
    <t>2-3</t>
  </si>
  <si>
    <t>4-1</t>
  </si>
  <si>
    <t>1-1</t>
  </si>
  <si>
    <t>清瀬市</t>
  </si>
  <si>
    <t>1-4</t>
  </si>
  <si>
    <t>0-2</t>
  </si>
  <si>
    <t>E</t>
  </si>
  <si>
    <t>狛江市</t>
  </si>
  <si>
    <t>3-2</t>
  </si>
  <si>
    <t>2-0</t>
  </si>
  <si>
    <t>国立市</t>
  </si>
  <si>
    <t>2-3</t>
  </si>
  <si>
    <t>0-5</t>
  </si>
  <si>
    <t>0-2</t>
  </si>
  <si>
    <t>日野市</t>
  </si>
  <si>
    <t>2-3</t>
  </si>
  <si>
    <t>5-0</t>
  </si>
  <si>
    <t>1-1</t>
  </si>
  <si>
    <t>F</t>
  </si>
  <si>
    <t>稲城市</t>
  </si>
  <si>
    <t>2-3</t>
  </si>
  <si>
    <t>4-1</t>
  </si>
  <si>
    <t>1-1</t>
  </si>
  <si>
    <t>町田市</t>
  </si>
  <si>
    <t>3-2</t>
  </si>
  <si>
    <t>2-0</t>
  </si>
  <si>
    <t>八王子市</t>
  </si>
  <si>
    <t>1-4</t>
  </si>
  <si>
    <t>2-3</t>
  </si>
  <si>
    <t>0-2</t>
  </si>
  <si>
    <t>G</t>
  </si>
  <si>
    <t>西東京市</t>
  </si>
  <si>
    <t>4-1</t>
  </si>
  <si>
    <t>3-0</t>
  </si>
  <si>
    <t>調布市</t>
  </si>
  <si>
    <t>2-3</t>
  </si>
  <si>
    <t>2-3</t>
  </si>
  <si>
    <t>3-2</t>
  </si>
  <si>
    <t>1-2</t>
  </si>
  <si>
    <t>国分寺市</t>
  </si>
  <si>
    <t>1-4</t>
  </si>
  <si>
    <t>2-1</t>
  </si>
  <si>
    <t>東久留米市</t>
  </si>
  <si>
    <t>1-4</t>
  </si>
  <si>
    <t>2-3</t>
  </si>
  <si>
    <t>0-3</t>
  </si>
  <si>
    <t>決勝トーナメント</t>
  </si>
  <si>
    <t>4-1</t>
  </si>
  <si>
    <t>東村山市</t>
  </si>
  <si>
    <t>Ｇ</t>
  </si>
  <si>
    <r>
      <t>第3</t>
    </r>
    <r>
      <rPr>
        <b/>
        <sz val="14"/>
        <rFont val="ＤＨＰ平成ゴシックW5"/>
        <family val="3"/>
      </rPr>
      <t>4</t>
    </r>
    <r>
      <rPr>
        <b/>
        <sz val="14"/>
        <rFont val="ＤＨＰ平成ゴシックW5"/>
        <family val="3"/>
      </rPr>
      <t>回　東京都市町村対抗女子テニス大会</t>
    </r>
  </si>
  <si>
    <t>3-2</t>
  </si>
  <si>
    <t>Ａ</t>
  </si>
  <si>
    <t>Ｂ</t>
  </si>
  <si>
    <t>Ｃ</t>
  </si>
  <si>
    <t>Ｄ</t>
  </si>
  <si>
    <t>Ｅ</t>
  </si>
  <si>
    <t>Ｆ</t>
  </si>
  <si>
    <t>2018年</t>
  </si>
  <si>
    <t>平成30年</t>
  </si>
  <si>
    <t>第34回</t>
  </si>
  <si>
    <t>第35回　東京都市町村対抗女子テニス大会</t>
  </si>
  <si>
    <t>「ブロック別リーグ戦」　　　平成31年4月2日　　　昭和の森テニスコート</t>
  </si>
  <si>
    <t>A</t>
  </si>
  <si>
    <t>三鷹市</t>
  </si>
  <si>
    <t>4-1</t>
  </si>
  <si>
    <t>4-1</t>
  </si>
  <si>
    <t>0-5</t>
  </si>
  <si>
    <t>2-1</t>
  </si>
  <si>
    <t>小金井市</t>
  </si>
  <si>
    <t>1-4</t>
  </si>
  <si>
    <t>1-4</t>
  </si>
  <si>
    <t>0-5</t>
  </si>
  <si>
    <t>0-3</t>
  </si>
  <si>
    <t>武蔵村山市</t>
  </si>
  <si>
    <t>4-1</t>
  </si>
  <si>
    <t>1-2</t>
  </si>
  <si>
    <t>立川市</t>
  </si>
  <si>
    <t>5-0</t>
  </si>
  <si>
    <t>5-0</t>
  </si>
  <si>
    <t>4-1</t>
  </si>
  <si>
    <t>3-0</t>
  </si>
  <si>
    <t>B</t>
  </si>
  <si>
    <t>西東京市</t>
  </si>
  <si>
    <t>5-0</t>
  </si>
  <si>
    <t>3-2</t>
  </si>
  <si>
    <t>2-0</t>
  </si>
  <si>
    <t>青梅市</t>
  </si>
  <si>
    <t>0-5</t>
  </si>
  <si>
    <t>0-2</t>
  </si>
  <si>
    <t>小平市</t>
  </si>
  <si>
    <t>2-3</t>
  </si>
  <si>
    <t>5-0</t>
  </si>
  <si>
    <t>1-1</t>
  </si>
  <si>
    <t>C</t>
  </si>
  <si>
    <t>東久留米市</t>
  </si>
  <si>
    <t>2-3</t>
  </si>
  <si>
    <t>0-2</t>
  </si>
  <si>
    <t>東村山市</t>
  </si>
  <si>
    <t>3-2</t>
  </si>
  <si>
    <t>1-4</t>
  </si>
  <si>
    <t>1-1</t>
  </si>
  <si>
    <t>八王子市</t>
  </si>
  <si>
    <t>3-2</t>
  </si>
  <si>
    <t>4-1</t>
  </si>
  <si>
    <t>2-0</t>
  </si>
  <si>
    <t>D</t>
  </si>
  <si>
    <t>稲城市</t>
  </si>
  <si>
    <t>4-1</t>
  </si>
  <si>
    <t>5-0</t>
  </si>
  <si>
    <t>2-0</t>
  </si>
  <si>
    <t>武蔵野市</t>
  </si>
  <si>
    <t>1-4</t>
  </si>
  <si>
    <t>5-0</t>
  </si>
  <si>
    <t>1-1</t>
  </si>
  <si>
    <t>清瀬市</t>
  </si>
  <si>
    <t>0-5</t>
  </si>
  <si>
    <t>0-5</t>
  </si>
  <si>
    <t>0-2</t>
  </si>
  <si>
    <t>E</t>
  </si>
  <si>
    <t>府中市</t>
  </si>
  <si>
    <t>3-2</t>
  </si>
  <si>
    <t>5-0</t>
  </si>
  <si>
    <t>2-0</t>
  </si>
  <si>
    <t>日野市</t>
  </si>
  <si>
    <t>2-3</t>
  </si>
  <si>
    <t>3-2</t>
  </si>
  <si>
    <t>1-1</t>
  </si>
  <si>
    <t>国分寺市</t>
  </si>
  <si>
    <t>2-3</t>
  </si>
  <si>
    <t>F</t>
  </si>
  <si>
    <t>国立市</t>
  </si>
  <si>
    <t>2-3</t>
  </si>
  <si>
    <t>4-1</t>
  </si>
  <si>
    <t>1-1</t>
  </si>
  <si>
    <t>多摩市</t>
  </si>
  <si>
    <t>3-2</t>
  </si>
  <si>
    <t>4-1</t>
  </si>
  <si>
    <t>2-0</t>
  </si>
  <si>
    <t>東大和市</t>
  </si>
  <si>
    <t>1-4</t>
  </si>
  <si>
    <t>0-2</t>
  </si>
  <si>
    <t>G</t>
  </si>
  <si>
    <t>昭島市</t>
  </si>
  <si>
    <t>0-5</t>
  </si>
  <si>
    <t>2-1</t>
  </si>
  <si>
    <t>調布市</t>
  </si>
  <si>
    <t>0-5</t>
  </si>
  <si>
    <t>0-3</t>
  </si>
  <si>
    <t>狛江市</t>
  </si>
  <si>
    <t>5-0</t>
  </si>
  <si>
    <t>1-2</t>
  </si>
  <si>
    <t>町田市</t>
  </si>
  <si>
    <t>3-0</t>
  </si>
  <si>
    <t>決勝トーナメント</t>
  </si>
  <si>
    <t>Ａ</t>
  </si>
  <si>
    <t>Ｂ</t>
  </si>
  <si>
    <t>Ｃ</t>
  </si>
  <si>
    <t>八王子市</t>
  </si>
  <si>
    <t>4-1</t>
  </si>
  <si>
    <t>Ｄ</t>
  </si>
  <si>
    <t>Ｅ</t>
  </si>
  <si>
    <t>町田市</t>
  </si>
  <si>
    <t>Ｆ</t>
  </si>
  <si>
    <t>3-2</t>
  </si>
  <si>
    <t>Ｇ</t>
  </si>
  <si>
    <t>3-2</t>
  </si>
  <si>
    <t>2019年</t>
  </si>
  <si>
    <t>平成31年</t>
  </si>
  <si>
    <t>第35回</t>
  </si>
  <si>
    <t>2020年</t>
  </si>
  <si>
    <t>2021年</t>
  </si>
  <si>
    <t>令和 2年</t>
  </si>
  <si>
    <t>第36回</t>
  </si>
  <si>
    <t>令和 3年</t>
  </si>
  <si>
    <t>第37回</t>
  </si>
  <si>
    <t>2022年</t>
  </si>
  <si>
    <t>第38回</t>
  </si>
  <si>
    <t>第39回　東京都市町村対抗女子テニス大会</t>
  </si>
  <si>
    <t>「ブロック別リーグ戦」　　　2023年4月4日　　　昭和の森テニスコート</t>
  </si>
  <si>
    <t>A</t>
  </si>
  <si>
    <t>勝　敗</t>
  </si>
  <si>
    <t>三鷹市</t>
  </si>
  <si>
    <t>30</t>
  </si>
  <si>
    <t>2-0</t>
  </si>
  <si>
    <t>国分寺市</t>
  </si>
  <si>
    <t>03</t>
  </si>
  <si>
    <t>21</t>
  </si>
  <si>
    <t>1-1</t>
  </si>
  <si>
    <t>青梅市</t>
  </si>
  <si>
    <t>12</t>
  </si>
  <si>
    <t>0-2</t>
  </si>
  <si>
    <t>B</t>
  </si>
  <si>
    <t>羽村市</t>
  </si>
  <si>
    <t>日野市</t>
  </si>
  <si>
    <t>東村山市</t>
  </si>
  <si>
    <t>C</t>
  </si>
  <si>
    <t>武蔵野市</t>
  </si>
  <si>
    <t>東久留米市</t>
  </si>
  <si>
    <t>小金井市</t>
  </si>
  <si>
    <t>D</t>
  </si>
  <si>
    <t>国立市</t>
  </si>
  <si>
    <t>武蔵村山市</t>
  </si>
  <si>
    <t>稲城市</t>
  </si>
  <si>
    <t>E</t>
  </si>
  <si>
    <t>調布市</t>
  </si>
  <si>
    <t>狛江市</t>
  </si>
  <si>
    <t>府中市</t>
  </si>
  <si>
    <t>F</t>
  </si>
  <si>
    <t>昭島市</t>
  </si>
  <si>
    <t>立川市</t>
  </si>
  <si>
    <t>多摩市</t>
  </si>
  <si>
    <t>G</t>
  </si>
  <si>
    <t>清瀬市</t>
  </si>
  <si>
    <t>西東京市</t>
  </si>
  <si>
    <t>八王子市</t>
  </si>
  <si>
    <t>H</t>
  </si>
  <si>
    <t>東大和市</t>
  </si>
  <si>
    <t>小平市</t>
  </si>
  <si>
    <t>町田市</t>
  </si>
  <si>
    <t>決勝トーナメント</t>
  </si>
  <si>
    <t>Ａ</t>
  </si>
  <si>
    <t>Ｂ</t>
  </si>
  <si>
    <t>Ｃ</t>
  </si>
  <si>
    <t>Ｄ</t>
  </si>
  <si>
    <t>Ｅ</t>
  </si>
  <si>
    <t>20打切り</t>
  </si>
  <si>
    <t>Ｆ</t>
  </si>
  <si>
    <t>Ｇ</t>
  </si>
  <si>
    <t>東京都市町村女子対抗テニス大会</t>
  </si>
  <si>
    <t>1985年</t>
  </si>
  <si>
    <t>令和 4年</t>
  </si>
  <si>
    <t>第39回</t>
  </si>
  <si>
    <t>2023年</t>
  </si>
  <si>
    <t>令和 5年</t>
  </si>
  <si>
    <t>第38回　東京都市町村対抗女子テニス大会</t>
  </si>
  <si>
    <t>「ブロック別リーグ戦」　　　2022年4月5日　　　昭和の森テニスコート</t>
  </si>
  <si>
    <t>昭島市</t>
  </si>
  <si>
    <t>3-0</t>
  </si>
  <si>
    <t>2-1</t>
  </si>
  <si>
    <t>0-3</t>
  </si>
  <si>
    <t>1-2</t>
  </si>
  <si>
    <t>町田市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</si>
</sst>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);[Red]\(0\)"/>
  </numFmts>
  <fonts count="58">
    <font>
      <sz val="11"/>
      <name val="ＭＳ 明朝"/>
      <family val="1"/>
    </font>
    <font>
      <sz val="10"/>
      <name val="Arial"/>
      <family val="2"/>
    </font>
    <font>
      <sz val="12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14"/>
      <name val="ＤＨＰ平成ゴシックW5"/>
      <family val="3"/>
    </font>
    <font>
      <sz val="10.5"/>
      <name val="ＭＳ 明朝"/>
      <family val="1"/>
    </font>
    <font>
      <b/>
      <sz val="11"/>
      <color indexed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i/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1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 diagonalDown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 diagonalDown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8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 diagonalDown="1">
      <left style="hair">
        <color indexed="8"/>
      </left>
      <right>
        <color indexed="63"/>
      </right>
      <top style="hair">
        <color indexed="8"/>
      </top>
      <bottom style="thin">
        <color indexed="8"/>
      </bottom>
      <diagonal style="hair">
        <color indexed="8"/>
      </diagonal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medium">
        <color indexed="10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 diagonalDown="1">
      <left>
        <color indexed="63"/>
      </left>
      <right style="thin"/>
      <top style="hair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tted">
        <color indexed="8"/>
      </bottom>
    </border>
    <border diagonalDown="1">
      <left style="hair">
        <color indexed="8"/>
      </left>
      <right style="thin">
        <color indexed="8"/>
      </right>
      <top>
        <color indexed="63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>
        <color indexed="63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 diagonalDown="1">
      <left style="hair">
        <color indexed="8"/>
      </left>
      <right style="thin">
        <color indexed="8"/>
      </right>
      <top style="hair">
        <color indexed="8"/>
      </top>
      <bottom style="thin"/>
      <diagonal style="hair">
        <color indexed="8"/>
      </diagonal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 style="medium">
        <color indexed="10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rgb="FFFF0000"/>
      </bottom>
    </border>
    <border>
      <left style="thin">
        <color theme="1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10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/>
      <bottom style="thin"/>
      <diagonal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thin"/>
      <top/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 style="thin"/>
      <right style="thin"/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 style="thin"/>
      <right style="thick">
        <color rgb="FFFF0000"/>
      </right>
      <top/>
      <bottom style="thick">
        <color rgb="FFFF0000"/>
      </bottom>
    </border>
    <border>
      <left style="thin"/>
      <right/>
      <top/>
      <bottom style="thick">
        <color rgb="FFFF0000"/>
      </bottom>
    </border>
    <border>
      <left/>
      <right/>
      <top/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 inden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Fill="1" applyBorder="1" applyAlignment="1">
      <alignment horizontal="justify" vertical="center"/>
    </xf>
    <xf numFmtId="0" fontId="0" fillId="0" borderId="0" xfId="0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Fill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1" xfId="0" applyFill="1" applyBorder="1" applyAlignment="1">
      <alignment horizontal="justify" vertical="center"/>
    </xf>
    <xf numFmtId="49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42" xfId="0" applyBorder="1" applyAlignment="1">
      <alignment vertical="center"/>
    </xf>
    <xf numFmtId="49" fontId="0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46" xfId="0" applyNumberFormat="1" applyBorder="1" applyAlignment="1">
      <alignment vertical="center"/>
    </xf>
    <xf numFmtId="0" fontId="0" fillId="0" borderId="47" xfId="0" applyNumberFormat="1" applyBorder="1" applyAlignment="1">
      <alignment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vertical="center"/>
    </xf>
    <xf numFmtId="49" fontId="0" fillId="0" borderId="52" xfId="0" applyNumberFormat="1" applyFon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59" xfId="0" applyNumberFormat="1" applyBorder="1" applyAlignment="1">
      <alignment vertical="center"/>
    </xf>
    <xf numFmtId="0" fontId="0" fillId="0" borderId="60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Font="1" applyBorder="1" applyAlignment="1">
      <alignment horizontal="justify" vertical="center"/>
    </xf>
    <xf numFmtId="0" fontId="0" fillId="0" borderId="65" xfId="0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0" fillId="0" borderId="13" xfId="0" applyFont="1" applyBorder="1" applyAlignment="1">
      <alignment horizontal="justify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9" fillId="0" borderId="65" xfId="0" applyFont="1" applyBorder="1" applyAlignment="1">
      <alignment horizontal="center" vertical="center"/>
    </xf>
    <xf numFmtId="0" fontId="0" fillId="0" borderId="12" xfId="0" applyFont="1" applyBorder="1" applyAlignment="1">
      <alignment horizontal="justify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9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justify" vertical="center"/>
    </xf>
    <xf numFmtId="0" fontId="0" fillId="0" borderId="69" xfId="0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74" xfId="0" applyNumberFormat="1" applyFon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0" fillId="0" borderId="7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0" fillId="0" borderId="7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49" fontId="0" fillId="0" borderId="47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1" xfId="0" applyBorder="1" applyAlignment="1">
      <alignment horizontal="justify" vertical="center"/>
    </xf>
    <xf numFmtId="49" fontId="0" fillId="0" borderId="78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49" fontId="0" fillId="0" borderId="53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8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54" fillId="0" borderId="0" xfId="0" applyFont="1" applyAlignment="1">
      <alignment vertical="center"/>
    </xf>
    <xf numFmtId="49" fontId="0" fillId="0" borderId="85" xfId="0" applyNumberFormat="1" applyFont="1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/>
    </xf>
    <xf numFmtId="0" fontId="0" fillId="0" borderId="87" xfId="0" applyNumberForma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justify" vertical="center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/>
    </xf>
    <xf numFmtId="0" fontId="11" fillId="0" borderId="33" xfId="0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2" fillId="0" borderId="88" xfId="0" applyFont="1" applyBorder="1" applyAlignment="1">
      <alignment horizontal="justify" vertical="center" indent="1"/>
    </xf>
    <xf numFmtId="49" fontId="0" fillId="0" borderId="65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0" fillId="0" borderId="67" xfId="0" applyNumberFormat="1" applyFont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/>
    </xf>
    <xf numFmtId="49" fontId="0" fillId="0" borderId="89" xfId="0" applyNumberFormat="1" applyFont="1" applyBorder="1" applyAlignment="1">
      <alignment horizontal="center" vertical="center"/>
    </xf>
    <xf numFmtId="49" fontId="0" fillId="0" borderId="90" xfId="0" applyNumberFormat="1" applyFont="1" applyBorder="1" applyAlignment="1">
      <alignment horizontal="center" vertical="center"/>
    </xf>
    <xf numFmtId="49" fontId="0" fillId="0" borderId="91" xfId="0" applyNumberFormat="1" applyFont="1" applyBorder="1" applyAlignment="1">
      <alignment horizontal="center" vertical="center"/>
    </xf>
    <xf numFmtId="49" fontId="0" fillId="0" borderId="92" xfId="0" applyNumberFormat="1" applyFont="1" applyBorder="1" applyAlignment="1">
      <alignment horizontal="center" vertical="center"/>
    </xf>
    <xf numFmtId="49" fontId="0" fillId="0" borderId="93" xfId="0" applyNumberFormat="1" applyFont="1" applyBorder="1" applyAlignment="1">
      <alignment horizontal="center" vertical="center"/>
    </xf>
    <xf numFmtId="49" fontId="0" fillId="0" borderId="94" xfId="0" applyNumberFormat="1" applyFont="1" applyBorder="1" applyAlignment="1">
      <alignment horizontal="center" vertical="center"/>
    </xf>
    <xf numFmtId="49" fontId="0" fillId="0" borderId="95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NumberFormat="1" applyBorder="1" applyAlignment="1">
      <alignment vertical="center"/>
    </xf>
    <xf numFmtId="0" fontId="0" fillId="0" borderId="98" xfId="0" applyNumberFormat="1" applyBorder="1" applyAlignment="1">
      <alignment horizontal="center" vertical="center"/>
    </xf>
    <xf numFmtId="0" fontId="0" fillId="0" borderId="99" xfId="0" applyNumberFormat="1" applyBorder="1" applyAlignment="1">
      <alignment horizontal="center" vertical="center"/>
    </xf>
    <xf numFmtId="49" fontId="0" fillId="0" borderId="100" xfId="0" applyNumberFormat="1" applyFont="1" applyBorder="1" applyAlignment="1">
      <alignment horizontal="center" vertical="center"/>
    </xf>
    <xf numFmtId="49" fontId="0" fillId="0" borderId="101" xfId="0" applyNumberFormat="1" applyFont="1" applyBorder="1" applyAlignment="1">
      <alignment horizontal="center" vertical="center"/>
    </xf>
    <xf numFmtId="49" fontId="0" fillId="0" borderId="10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03" xfId="0" applyNumberFormat="1" applyFont="1" applyBorder="1" applyAlignment="1">
      <alignment horizontal="center" vertical="center"/>
    </xf>
    <xf numFmtId="49" fontId="0" fillId="0" borderId="104" xfId="0" applyNumberFormat="1" applyFont="1" applyBorder="1" applyAlignment="1">
      <alignment horizontal="center" vertical="center"/>
    </xf>
    <xf numFmtId="0" fontId="0" fillId="0" borderId="105" xfId="0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11" fillId="0" borderId="0" xfId="0" applyFont="1" applyFill="1" applyBorder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vertical="center"/>
    </xf>
    <xf numFmtId="0" fontId="11" fillId="0" borderId="106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justify" vertical="center"/>
    </xf>
    <xf numFmtId="49" fontId="0" fillId="0" borderId="107" xfId="0" applyNumberFormat="1" applyFont="1" applyBorder="1" applyAlignment="1">
      <alignment horizontal="center" vertical="center"/>
    </xf>
    <xf numFmtId="49" fontId="0" fillId="0" borderId="108" xfId="0" applyNumberFormat="1" applyFont="1" applyBorder="1" applyAlignment="1">
      <alignment horizontal="center" vertical="center"/>
    </xf>
    <xf numFmtId="0" fontId="0" fillId="0" borderId="109" xfId="0" applyFont="1" applyFill="1" applyBorder="1" applyAlignment="1">
      <alignment horizontal="justify" vertical="center"/>
    </xf>
    <xf numFmtId="49" fontId="0" fillId="0" borderId="110" xfId="0" applyNumberFormat="1" applyFont="1" applyBorder="1" applyAlignment="1">
      <alignment horizontal="center" vertical="center"/>
    </xf>
    <xf numFmtId="49" fontId="0" fillId="0" borderId="111" xfId="0" applyNumberFormat="1" applyFont="1" applyBorder="1" applyAlignment="1">
      <alignment horizontal="center" vertical="center"/>
    </xf>
    <xf numFmtId="49" fontId="0" fillId="0" borderId="112" xfId="0" applyNumberFormat="1" applyFont="1" applyBorder="1" applyAlignment="1">
      <alignment horizontal="center" vertical="center"/>
    </xf>
    <xf numFmtId="49" fontId="0" fillId="0" borderId="113" xfId="0" applyNumberFormat="1" applyFont="1" applyBorder="1" applyAlignment="1">
      <alignment horizontal="center" vertical="center"/>
    </xf>
    <xf numFmtId="49" fontId="0" fillId="0" borderId="114" xfId="0" applyNumberFormat="1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11" fillId="0" borderId="116" xfId="0" applyFont="1" applyFill="1" applyBorder="1" applyAlignment="1">
      <alignment horizontal="justify" vertical="center"/>
    </xf>
    <xf numFmtId="0" fontId="14" fillId="0" borderId="0" xfId="0" applyFont="1" applyBorder="1" applyAlignment="1">
      <alignment vertical="center"/>
    </xf>
    <xf numFmtId="0" fontId="0" fillId="0" borderId="117" xfId="0" applyBorder="1" applyAlignment="1">
      <alignment vertical="center" textRotation="255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56" fontId="0" fillId="0" borderId="45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46" xfId="0" applyNumberFormat="1" applyFont="1" applyBorder="1" applyAlignment="1">
      <alignment vertical="center"/>
    </xf>
    <xf numFmtId="0" fontId="0" fillId="0" borderId="47" xfId="0" applyNumberFormat="1" applyFont="1" applyBorder="1" applyAlignment="1">
      <alignment vertical="center"/>
    </xf>
    <xf numFmtId="56" fontId="0" fillId="0" borderId="118" xfId="0" applyNumberFormat="1" applyFont="1" applyBorder="1" applyAlignment="1" quotePrefix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11" fillId="0" borderId="119" xfId="0" applyNumberFormat="1" applyFont="1" applyBorder="1" applyAlignment="1">
      <alignment vertical="center"/>
    </xf>
    <xf numFmtId="0" fontId="11" fillId="0" borderId="120" xfId="0" applyFont="1" applyBorder="1" applyAlignment="1">
      <alignment vertical="center"/>
    </xf>
    <xf numFmtId="0" fontId="11" fillId="0" borderId="87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1" fillId="0" borderId="46" xfId="0" applyNumberFormat="1" applyFont="1" applyBorder="1" applyAlignment="1">
      <alignment vertical="center"/>
    </xf>
    <xf numFmtId="0" fontId="0" fillId="0" borderId="121" xfId="0" applyNumberFormat="1" applyBorder="1" applyAlignment="1">
      <alignment horizontal="center" vertical="center"/>
    </xf>
    <xf numFmtId="49" fontId="0" fillId="0" borderId="122" xfId="0" applyNumberFormat="1" applyFont="1" applyBorder="1" applyAlignment="1">
      <alignment horizontal="center" vertical="center"/>
    </xf>
    <xf numFmtId="0" fontId="11" fillId="0" borderId="123" xfId="0" applyFont="1" applyBorder="1" applyAlignment="1">
      <alignment vertical="center"/>
    </xf>
    <xf numFmtId="0" fontId="0" fillId="0" borderId="124" xfId="0" applyNumberForma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2" xfId="0" applyFont="1" applyBorder="1" applyAlignment="1">
      <alignment vertical="center"/>
    </xf>
    <xf numFmtId="0" fontId="0" fillId="0" borderId="55" xfId="0" applyNumberFormat="1" applyFont="1" applyBorder="1" applyAlignment="1">
      <alignment horizontal="center" vertical="center"/>
    </xf>
    <xf numFmtId="0" fontId="11" fillId="0" borderId="125" xfId="0" applyNumberFormat="1" applyFont="1" applyBorder="1" applyAlignment="1">
      <alignment vertical="center"/>
    </xf>
    <xf numFmtId="0" fontId="11" fillId="0" borderId="126" xfId="0" applyFont="1" applyBorder="1" applyAlignment="1">
      <alignment vertical="center"/>
    </xf>
    <xf numFmtId="49" fontId="0" fillId="0" borderId="127" xfId="0" applyNumberFormat="1" applyFont="1" applyBorder="1" applyAlignment="1" quotePrefix="1">
      <alignment horizontal="center" vertical="center"/>
    </xf>
    <xf numFmtId="49" fontId="0" fillId="0" borderId="52" xfId="0" applyNumberFormat="1" applyFont="1" applyBorder="1" applyAlignment="1" quotePrefix="1">
      <alignment horizontal="center" vertical="center"/>
    </xf>
    <xf numFmtId="0" fontId="55" fillId="0" borderId="117" xfId="0" applyFont="1" applyBorder="1" applyAlignment="1">
      <alignment vertical="center" textRotation="255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vertical="center"/>
    </xf>
    <xf numFmtId="49" fontId="0" fillId="0" borderId="128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129" xfId="0" applyNumberFormat="1" applyFont="1" applyBorder="1" applyAlignment="1">
      <alignment horizontal="center" vertical="center"/>
    </xf>
    <xf numFmtId="0" fontId="0" fillId="0" borderId="130" xfId="0" applyBorder="1" applyAlignment="1">
      <alignment vertical="center"/>
    </xf>
    <xf numFmtId="0" fontId="0" fillId="0" borderId="131" xfId="0" applyBorder="1" applyAlignment="1">
      <alignment vertical="center"/>
    </xf>
    <xf numFmtId="56" fontId="0" fillId="0" borderId="131" xfId="0" applyNumberFormat="1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133" xfId="0" applyBorder="1" applyAlignment="1">
      <alignment vertical="center"/>
    </xf>
    <xf numFmtId="0" fontId="0" fillId="0" borderId="134" xfId="0" applyBorder="1" applyAlignment="1">
      <alignment vertical="center"/>
    </xf>
    <xf numFmtId="0" fontId="0" fillId="0" borderId="135" xfId="0" applyBorder="1" applyAlignment="1">
      <alignment vertical="center"/>
    </xf>
    <xf numFmtId="0" fontId="56" fillId="0" borderId="136" xfId="0" applyFont="1" applyBorder="1" applyAlignment="1">
      <alignment horizontal="center" vertical="center"/>
    </xf>
    <xf numFmtId="0" fontId="0" fillId="0" borderId="123" xfId="0" applyBorder="1" applyAlignment="1">
      <alignment vertical="center"/>
    </xf>
    <xf numFmtId="0" fontId="0" fillId="0" borderId="97" xfId="0" applyBorder="1" applyAlignment="1">
      <alignment horizontal="center" vertical="center"/>
    </xf>
    <xf numFmtId="0" fontId="0" fillId="0" borderId="117" xfId="0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9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7" xfId="0" applyBorder="1" applyAlignment="1">
      <alignment vertical="center"/>
    </xf>
    <xf numFmtId="0" fontId="56" fillId="0" borderId="1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56" fillId="0" borderId="123" xfId="0" applyFont="1" applyBorder="1" applyAlignment="1">
      <alignment horizontal="center" vertical="center"/>
    </xf>
    <xf numFmtId="0" fontId="56" fillId="0" borderId="140" xfId="0" applyFont="1" applyBorder="1" applyAlignment="1">
      <alignment horizontal="center" vertical="center"/>
    </xf>
    <xf numFmtId="56" fontId="56" fillId="0" borderId="136" xfId="0" applyNumberFormat="1" applyFont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49" fillId="0" borderId="142" xfId="0" applyFont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45" fillId="0" borderId="131" xfId="0" applyFont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49" fontId="0" fillId="0" borderId="145" xfId="0" applyNumberFormat="1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49" fontId="0" fillId="0" borderId="146" xfId="0" applyNumberFormat="1" applyFont="1" applyBorder="1" applyAlignment="1">
      <alignment horizontal="center" vertical="center"/>
    </xf>
    <xf numFmtId="49" fontId="0" fillId="0" borderId="147" xfId="0" applyNumberFormat="1" applyFont="1" applyBorder="1" applyAlignment="1">
      <alignment horizontal="center" vertical="center"/>
    </xf>
    <xf numFmtId="0" fontId="57" fillId="0" borderId="131" xfId="0" applyFont="1" applyBorder="1" applyAlignment="1">
      <alignment horizontal="center" vertical="center"/>
    </xf>
    <xf numFmtId="49" fontId="0" fillId="0" borderId="131" xfId="0" applyNumberFormat="1" applyBorder="1" applyAlignment="1">
      <alignment horizontal="center" vertical="center"/>
    </xf>
    <xf numFmtId="0" fontId="45" fillId="0" borderId="131" xfId="0" applyFont="1" applyBorder="1" applyAlignment="1">
      <alignment horizontal="center" vertical="center"/>
    </xf>
    <xf numFmtId="49" fontId="0" fillId="0" borderId="133" xfId="0" applyNumberFormat="1" applyBorder="1" applyAlignment="1">
      <alignment horizontal="center" vertical="center"/>
    </xf>
    <xf numFmtId="49" fontId="0" fillId="0" borderId="130" xfId="0" applyNumberFormat="1" applyBorder="1" applyAlignment="1">
      <alignment vertical="center"/>
    </xf>
    <xf numFmtId="49" fontId="0" fillId="0" borderId="130" xfId="0" applyNumberFormat="1" applyBorder="1" applyAlignment="1">
      <alignment horizontal="center" vertical="center"/>
    </xf>
    <xf numFmtId="49" fontId="0" fillId="0" borderId="131" xfId="0" applyNumberFormat="1" applyBorder="1" applyAlignment="1">
      <alignment vertical="center"/>
    </xf>
    <xf numFmtId="49" fontId="0" fillId="0" borderId="132" xfId="0" applyNumberFormat="1" applyBorder="1" applyAlignment="1">
      <alignment horizontal="center" vertical="center"/>
    </xf>
    <xf numFmtId="0" fontId="56" fillId="0" borderId="131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116" xfId="0" applyBorder="1" applyAlignment="1">
      <alignment vertical="center"/>
    </xf>
    <xf numFmtId="0" fontId="56" fillId="0" borderId="135" xfId="0" applyFont="1" applyBorder="1" applyAlignment="1">
      <alignment horizontal="center" vertical="center"/>
    </xf>
    <xf numFmtId="0" fontId="56" fillId="0" borderId="97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49" fontId="0" fillId="0" borderId="97" xfId="0" applyNumberForma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138" xfId="0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49" fontId="0" fillId="0" borderId="148" xfId="0" applyNumberFormat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56" fontId="56" fillId="0" borderId="150" xfId="0" applyNumberFormat="1" applyFon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50" xfId="0" applyBorder="1" applyAlignment="1">
      <alignment vertical="center"/>
    </xf>
    <xf numFmtId="0" fontId="56" fillId="0" borderId="150" xfId="0" applyFont="1" applyBorder="1" applyAlignment="1">
      <alignment horizontal="center" vertical="center"/>
    </xf>
    <xf numFmtId="49" fontId="0" fillId="0" borderId="151" xfId="0" applyNumberForma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17" xfId="0" applyBorder="1" applyAlignment="1">
      <alignment vertical="center"/>
    </xf>
    <xf numFmtId="0" fontId="57" fillId="0" borderId="131" xfId="0" applyFont="1" applyBorder="1" applyAlignment="1">
      <alignment horizontal="center" vertical="center"/>
    </xf>
    <xf numFmtId="0" fontId="56" fillId="0" borderId="131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51" xfId="0" applyBorder="1" applyAlignment="1">
      <alignment vertical="center"/>
    </xf>
    <xf numFmtId="0" fontId="56" fillId="0" borderId="96" xfId="0" applyFont="1" applyBorder="1" applyAlignment="1">
      <alignment horizontal="center" vertical="center"/>
    </xf>
    <xf numFmtId="0" fontId="56" fillId="0" borderId="137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5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56" fontId="56" fillId="0" borderId="0" xfId="0" applyNumberFormat="1" applyFont="1" applyBorder="1" applyAlignment="1">
      <alignment horizontal="center" vertical="center"/>
    </xf>
    <xf numFmtId="56" fontId="56" fillId="0" borderId="0" xfId="0" applyNumberFormat="1" applyFont="1" applyAlignment="1">
      <alignment horizontal="center" vertical="center"/>
    </xf>
    <xf numFmtId="0" fontId="56" fillId="0" borderId="97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5" xfId="0" applyFont="1" applyBorder="1" applyAlignment="1">
      <alignment horizontal="justify" vertical="center" indent="1"/>
    </xf>
    <xf numFmtId="0" fontId="2" fillId="0" borderId="115" xfId="0" applyFont="1" applyBorder="1" applyAlignment="1">
      <alignment horizontal="center" vertical="center"/>
    </xf>
    <xf numFmtId="0" fontId="2" fillId="0" borderId="115" xfId="0" applyFont="1" applyBorder="1" applyAlignment="1">
      <alignment horizontal="justify" vertical="center" indent="1"/>
    </xf>
    <xf numFmtId="180" fontId="0" fillId="0" borderId="0" xfId="0" applyNumberFormat="1" applyAlignment="1">
      <alignment vertical="center"/>
    </xf>
    <xf numFmtId="0" fontId="57" fillId="0" borderId="131" xfId="0" applyFont="1" applyBorder="1" applyAlignment="1">
      <alignment horizontal="center" vertical="center"/>
    </xf>
    <xf numFmtId="0" fontId="56" fillId="0" borderId="131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6" fillId="0" borderId="117" xfId="0" applyFont="1" applyBorder="1" applyAlignment="1">
      <alignment horizontal="center" vertical="center"/>
    </xf>
    <xf numFmtId="0" fontId="0" fillId="0" borderId="156" xfId="0" applyBorder="1" applyAlignment="1">
      <alignment vertical="center"/>
    </xf>
    <xf numFmtId="0" fontId="56" fillId="0" borderId="157" xfId="0" applyFont="1" applyBorder="1" applyAlignment="1">
      <alignment horizontal="center" vertical="center"/>
    </xf>
    <xf numFmtId="0" fontId="56" fillId="0" borderId="158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159" xfId="0" applyBorder="1" applyAlignment="1">
      <alignment horizontal="center" vertical="center"/>
    </xf>
    <xf numFmtId="0" fontId="56" fillId="0" borderId="97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58" xfId="0" applyBorder="1" applyAlignment="1">
      <alignment vertical="center"/>
    </xf>
    <xf numFmtId="0" fontId="0" fillId="0" borderId="160" xfId="0" applyBorder="1" applyAlignment="1">
      <alignment vertical="center"/>
    </xf>
    <xf numFmtId="0" fontId="0" fillId="0" borderId="161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45" fillId="0" borderId="150" xfId="0" applyFont="1" applyBorder="1" applyAlignment="1">
      <alignment vertical="center"/>
    </xf>
    <xf numFmtId="0" fontId="56" fillId="0" borderId="1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163" xfId="0" applyFont="1" applyBorder="1" applyAlignment="1">
      <alignment horizontal="center" vertical="center"/>
    </xf>
    <xf numFmtId="0" fontId="56" fillId="0" borderId="164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9" fillId="0" borderId="141" xfId="0" applyFont="1" applyBorder="1" applyAlignment="1">
      <alignment horizontal="center" vertical="center"/>
    </xf>
    <xf numFmtId="0" fontId="49" fillId="0" borderId="142" xfId="0" applyFont="1" applyBorder="1" applyAlignment="1">
      <alignment horizontal="center" vertical="center"/>
    </xf>
    <xf numFmtId="0" fontId="49" fillId="0" borderId="143" xfId="0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56" fillId="0" borderId="117" xfId="0" applyFont="1" applyBorder="1" applyAlignment="1">
      <alignment horizontal="center" vertical="center"/>
    </xf>
    <xf numFmtId="0" fontId="56" fillId="0" borderId="148" xfId="0" applyFont="1" applyBorder="1" applyAlignment="1">
      <alignment horizontal="center" vertical="center"/>
    </xf>
    <xf numFmtId="0" fontId="56" fillId="0" borderId="151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10" xfId="0" applyFont="1" applyBorder="1" applyAlignment="1">
      <alignment horizontal="center" vertical="center" textRotation="255"/>
    </xf>
    <xf numFmtId="0" fontId="55" fillId="0" borderId="141" xfId="0" applyFont="1" applyBorder="1" applyAlignment="1">
      <alignment horizontal="center" vertical="center" textRotation="255"/>
    </xf>
    <xf numFmtId="0" fontId="55" fillId="0" borderId="142" xfId="0" applyFont="1" applyBorder="1" applyAlignment="1">
      <alignment horizontal="center" vertical="center" textRotation="255"/>
    </xf>
    <xf numFmtId="0" fontId="55" fillId="0" borderId="143" xfId="0" applyFont="1" applyBorder="1" applyAlignment="1">
      <alignment horizontal="center" vertical="center" textRotation="255"/>
    </xf>
    <xf numFmtId="0" fontId="0" fillId="0" borderId="155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83"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 val="0"/>
        <sz val="11"/>
        <color indexed="2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  <dxf>
      <font>
        <b val="0"/>
        <sz val="11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G43"/>
  <sheetViews>
    <sheetView tabSelected="1" zoomScalePageLayoutView="0" workbookViewId="0" topLeftCell="A1">
      <selection activeCell="A1" sqref="A1:E1"/>
    </sheetView>
  </sheetViews>
  <sheetFormatPr defaultColWidth="8.796875" defaultRowHeight="14.25"/>
  <cols>
    <col min="1" max="1" width="9" style="1" customWidth="1"/>
    <col min="2" max="3" width="10.59765625" style="0" customWidth="1"/>
    <col min="4" max="5" width="20.59765625" style="0" customWidth="1"/>
  </cols>
  <sheetData>
    <row r="1" spans="1:5" ht="24">
      <c r="A1" s="381" t="s">
        <v>798</v>
      </c>
      <c r="B1" s="381"/>
      <c r="C1" s="381"/>
      <c r="D1" s="381"/>
      <c r="E1" s="381"/>
    </row>
    <row r="2" spans="1:5" ht="27.75" customHeight="1">
      <c r="A2" s="382" t="s">
        <v>0</v>
      </c>
      <c r="B2" s="382"/>
      <c r="C2" s="382"/>
      <c r="D2" s="382"/>
      <c r="E2" s="382"/>
    </row>
    <row r="3" spans="2:5" ht="18.75">
      <c r="B3" s="2"/>
      <c r="C3" s="2"/>
      <c r="D3" s="2"/>
      <c r="E3" s="2"/>
    </row>
    <row r="4" spans="1:7" ht="24" customHeight="1">
      <c r="A4" s="383" t="s">
        <v>1</v>
      </c>
      <c r="B4" s="383"/>
      <c r="C4" s="3" t="s">
        <v>2</v>
      </c>
      <c r="D4" s="4" t="s">
        <v>3</v>
      </c>
      <c r="E4" s="4" t="s">
        <v>4</v>
      </c>
      <c r="G4" s="359"/>
    </row>
    <row r="5" spans="1:7" ht="18" customHeight="1">
      <c r="A5" s="5" t="s">
        <v>799</v>
      </c>
      <c r="B5" s="5" t="s">
        <v>5</v>
      </c>
      <c r="C5" s="5" t="s">
        <v>6</v>
      </c>
      <c r="D5" s="6" t="s">
        <v>7</v>
      </c>
      <c r="E5" s="6" t="s">
        <v>8</v>
      </c>
      <c r="G5" s="359"/>
    </row>
    <row r="6" spans="1:7" ht="18" customHeight="1">
      <c r="A6" s="7" t="s">
        <v>9</v>
      </c>
      <c r="B6" s="7" t="s">
        <v>10</v>
      </c>
      <c r="C6" s="7" t="s">
        <v>11</v>
      </c>
      <c r="D6" s="8" t="s">
        <v>12</v>
      </c>
      <c r="E6" s="8" t="s">
        <v>13</v>
      </c>
      <c r="G6" s="359"/>
    </row>
    <row r="7" spans="1:7" ht="18" customHeight="1">
      <c r="A7" s="7" t="s">
        <v>14</v>
      </c>
      <c r="B7" s="7" t="s">
        <v>15</v>
      </c>
      <c r="C7" s="7" t="s">
        <v>16</v>
      </c>
      <c r="D7" s="8" t="s">
        <v>12</v>
      </c>
      <c r="E7" s="8" t="s">
        <v>17</v>
      </c>
      <c r="G7" s="359"/>
    </row>
    <row r="8" spans="1:7" ht="18" customHeight="1">
      <c r="A8" s="7" t="s">
        <v>18</v>
      </c>
      <c r="B8" s="7" t="s">
        <v>19</v>
      </c>
      <c r="C8" s="7" t="s">
        <v>20</v>
      </c>
      <c r="D8" s="8" t="s">
        <v>12</v>
      </c>
      <c r="E8" s="8" t="s">
        <v>8</v>
      </c>
      <c r="G8" s="359"/>
    </row>
    <row r="9" spans="1:7" ht="18" customHeight="1">
      <c r="A9" s="9" t="s">
        <v>21</v>
      </c>
      <c r="B9" s="9" t="s">
        <v>22</v>
      </c>
      <c r="C9" s="9" t="s">
        <v>23</v>
      </c>
      <c r="D9" s="10" t="s">
        <v>7</v>
      </c>
      <c r="E9" s="10" t="s">
        <v>17</v>
      </c>
      <c r="G9" s="359"/>
    </row>
    <row r="10" spans="1:7" ht="18" customHeight="1">
      <c r="A10" s="5" t="s">
        <v>24</v>
      </c>
      <c r="B10" s="5" t="s">
        <v>25</v>
      </c>
      <c r="C10" s="5" t="s">
        <v>26</v>
      </c>
      <c r="D10" s="6" t="s">
        <v>12</v>
      </c>
      <c r="E10" s="6" t="s">
        <v>27</v>
      </c>
      <c r="G10" s="359"/>
    </row>
    <row r="11" spans="1:7" ht="18" customHeight="1">
      <c r="A11" s="7" t="s">
        <v>28</v>
      </c>
      <c r="B11" s="7" t="s">
        <v>29</v>
      </c>
      <c r="C11" s="7" t="s">
        <v>30</v>
      </c>
      <c r="D11" s="8" t="s">
        <v>12</v>
      </c>
      <c r="E11" s="8" t="s">
        <v>17</v>
      </c>
      <c r="G11" s="359"/>
    </row>
    <row r="12" spans="1:7" ht="18" customHeight="1">
      <c r="A12" s="7" t="s">
        <v>31</v>
      </c>
      <c r="B12" s="7" t="s">
        <v>32</v>
      </c>
      <c r="C12" s="7" t="s">
        <v>33</v>
      </c>
      <c r="D12" s="8" t="s">
        <v>12</v>
      </c>
      <c r="E12" s="8" t="s">
        <v>34</v>
      </c>
      <c r="G12" s="359"/>
    </row>
    <row r="13" spans="1:7" ht="18" customHeight="1">
      <c r="A13" s="7" t="s">
        <v>35</v>
      </c>
      <c r="B13" s="7" t="s">
        <v>36</v>
      </c>
      <c r="C13" s="7" t="s">
        <v>37</v>
      </c>
      <c r="D13" s="8" t="s">
        <v>12</v>
      </c>
      <c r="E13" s="8" t="s">
        <v>13</v>
      </c>
      <c r="G13" s="359"/>
    </row>
    <row r="14" spans="1:7" ht="18" customHeight="1">
      <c r="A14" s="11" t="s">
        <v>38</v>
      </c>
      <c r="B14" s="11" t="s">
        <v>39</v>
      </c>
      <c r="C14" s="11" t="s">
        <v>40</v>
      </c>
      <c r="D14" s="12" t="s">
        <v>12</v>
      </c>
      <c r="E14" s="12" t="s">
        <v>17</v>
      </c>
      <c r="G14" s="359"/>
    </row>
    <row r="15" spans="1:7" ht="18" customHeight="1">
      <c r="A15" s="13" t="s">
        <v>41</v>
      </c>
      <c r="B15" s="13" t="s">
        <v>42</v>
      </c>
      <c r="C15" s="13" t="s">
        <v>43</v>
      </c>
      <c r="D15" s="14" t="s">
        <v>12</v>
      </c>
      <c r="E15" s="14" t="s">
        <v>17</v>
      </c>
      <c r="G15" s="359"/>
    </row>
    <row r="16" spans="1:7" ht="18" customHeight="1">
      <c r="A16" s="7" t="s">
        <v>44</v>
      </c>
      <c r="B16" s="7" t="s">
        <v>45</v>
      </c>
      <c r="C16" s="7" t="s">
        <v>46</v>
      </c>
      <c r="D16" s="8" t="s">
        <v>47</v>
      </c>
      <c r="E16" s="8" t="s">
        <v>13</v>
      </c>
      <c r="G16" s="359"/>
    </row>
    <row r="17" spans="1:7" ht="18" customHeight="1">
      <c r="A17" s="7" t="s">
        <v>48</v>
      </c>
      <c r="B17" s="7" t="s">
        <v>49</v>
      </c>
      <c r="C17" s="7" t="s">
        <v>50</v>
      </c>
      <c r="D17" s="8" t="s">
        <v>12</v>
      </c>
      <c r="E17" s="8" t="s">
        <v>7</v>
      </c>
      <c r="G17" s="359"/>
    </row>
    <row r="18" spans="1:7" ht="18" customHeight="1">
      <c r="A18" s="7" t="s">
        <v>51</v>
      </c>
      <c r="B18" s="7" t="s">
        <v>52</v>
      </c>
      <c r="C18" s="7" t="s">
        <v>53</v>
      </c>
      <c r="D18" s="8" t="s">
        <v>7</v>
      </c>
      <c r="E18" s="8" t="s">
        <v>17</v>
      </c>
      <c r="G18" s="359"/>
    </row>
    <row r="19" spans="1:7" ht="18" customHeight="1">
      <c r="A19" s="9" t="s">
        <v>54</v>
      </c>
      <c r="B19" s="9" t="s">
        <v>55</v>
      </c>
      <c r="C19" s="9" t="s">
        <v>56</v>
      </c>
      <c r="D19" s="10" t="s">
        <v>57</v>
      </c>
      <c r="E19" s="10" t="s">
        <v>17</v>
      </c>
      <c r="G19" s="359"/>
    </row>
    <row r="20" spans="1:7" ht="18" customHeight="1">
      <c r="A20" s="5" t="s">
        <v>58</v>
      </c>
      <c r="B20" s="5" t="s">
        <v>59</v>
      </c>
      <c r="C20" s="5" t="s">
        <v>60</v>
      </c>
      <c r="D20" s="6" t="s">
        <v>12</v>
      </c>
      <c r="E20" s="6" t="s">
        <v>61</v>
      </c>
      <c r="G20" s="359"/>
    </row>
    <row r="21" spans="1:7" ht="18" customHeight="1">
      <c r="A21" s="7" t="s">
        <v>62</v>
      </c>
      <c r="B21" s="7" t="s">
        <v>63</v>
      </c>
      <c r="C21" s="7" t="s">
        <v>64</v>
      </c>
      <c r="D21" s="8" t="s">
        <v>12</v>
      </c>
      <c r="E21" s="8" t="s">
        <v>17</v>
      </c>
      <c r="G21" s="359"/>
    </row>
    <row r="22" spans="1:7" ht="18" customHeight="1">
      <c r="A22" s="7" t="s">
        <v>65</v>
      </c>
      <c r="B22" s="7" t="s">
        <v>66</v>
      </c>
      <c r="C22" s="7" t="s">
        <v>67</v>
      </c>
      <c r="D22" s="8" t="s">
        <v>12</v>
      </c>
      <c r="E22" s="8" t="s">
        <v>47</v>
      </c>
      <c r="G22" s="359"/>
    </row>
    <row r="23" spans="1:7" ht="18" customHeight="1">
      <c r="A23" s="7" t="s">
        <v>68</v>
      </c>
      <c r="B23" s="7" t="s">
        <v>69</v>
      </c>
      <c r="C23" s="7" t="s">
        <v>70</v>
      </c>
      <c r="D23" s="8" t="s">
        <v>34</v>
      </c>
      <c r="E23" s="8" t="s">
        <v>71</v>
      </c>
      <c r="G23" s="359"/>
    </row>
    <row r="24" spans="1:7" ht="18" customHeight="1">
      <c r="A24" s="11" t="s">
        <v>72</v>
      </c>
      <c r="B24" s="11" t="s">
        <v>73</v>
      </c>
      <c r="C24" s="11" t="s">
        <v>74</v>
      </c>
      <c r="D24" s="12" t="s">
        <v>12</v>
      </c>
      <c r="E24" s="12" t="s">
        <v>8</v>
      </c>
      <c r="G24" s="359"/>
    </row>
    <row r="25" spans="1:7" ht="18" customHeight="1">
      <c r="A25" s="13" t="s">
        <v>75</v>
      </c>
      <c r="B25" s="13" t="s">
        <v>76</v>
      </c>
      <c r="C25" s="13" t="s">
        <v>77</v>
      </c>
      <c r="D25" s="14" t="s">
        <v>17</v>
      </c>
      <c r="E25" s="14" t="s">
        <v>7</v>
      </c>
      <c r="G25" s="359"/>
    </row>
    <row r="26" spans="1:7" ht="18" customHeight="1">
      <c r="A26" s="7" t="s">
        <v>78</v>
      </c>
      <c r="B26" s="7" t="s">
        <v>79</v>
      </c>
      <c r="C26" s="7" t="s">
        <v>80</v>
      </c>
      <c r="D26" s="8" t="s">
        <v>17</v>
      </c>
      <c r="E26" s="8" t="s">
        <v>7</v>
      </c>
      <c r="G26" s="359"/>
    </row>
    <row r="27" spans="1:7" ht="18" customHeight="1">
      <c r="A27" s="7" t="s">
        <v>81</v>
      </c>
      <c r="B27" s="7" t="s">
        <v>82</v>
      </c>
      <c r="C27" s="7" t="s">
        <v>83</v>
      </c>
      <c r="D27" s="8" t="s">
        <v>17</v>
      </c>
      <c r="E27" s="8" t="s">
        <v>84</v>
      </c>
      <c r="G27" s="359"/>
    </row>
    <row r="28" spans="1:7" ht="18" customHeight="1">
      <c r="A28" s="7" t="s">
        <v>85</v>
      </c>
      <c r="B28" s="7" t="s">
        <v>86</v>
      </c>
      <c r="C28" s="7" t="s">
        <v>87</v>
      </c>
      <c r="D28" s="8" t="s">
        <v>84</v>
      </c>
      <c r="E28" s="8" t="s">
        <v>47</v>
      </c>
      <c r="G28" s="359"/>
    </row>
    <row r="29" spans="1:7" ht="18" customHeight="1">
      <c r="A29" s="9" t="s">
        <v>88</v>
      </c>
      <c r="B29" s="9" t="s">
        <v>89</v>
      </c>
      <c r="C29" s="9" t="s">
        <v>90</v>
      </c>
      <c r="D29" s="10" t="s">
        <v>47</v>
      </c>
      <c r="E29" s="10" t="s">
        <v>17</v>
      </c>
      <c r="G29" s="359"/>
    </row>
    <row r="30" spans="1:7" ht="18" customHeight="1">
      <c r="A30" s="13" t="s">
        <v>91</v>
      </c>
      <c r="B30" s="13" t="s">
        <v>92</v>
      </c>
      <c r="C30" s="13" t="s">
        <v>93</v>
      </c>
      <c r="D30" s="14" t="s">
        <v>8</v>
      </c>
      <c r="E30" s="14" t="s">
        <v>17</v>
      </c>
      <c r="G30" s="359"/>
    </row>
    <row r="31" spans="1:7" ht="18" customHeight="1">
      <c r="A31" s="7" t="s">
        <v>94</v>
      </c>
      <c r="B31" s="7" t="s">
        <v>95</v>
      </c>
      <c r="C31" s="7" t="s">
        <v>96</v>
      </c>
      <c r="D31" s="8" t="s">
        <v>47</v>
      </c>
      <c r="E31" s="8" t="s">
        <v>97</v>
      </c>
      <c r="G31" s="359"/>
    </row>
    <row r="32" spans="1:7" ht="18" customHeight="1">
      <c r="A32" s="7" t="s">
        <v>98</v>
      </c>
      <c r="B32" s="7" t="s">
        <v>99</v>
      </c>
      <c r="C32" s="7" t="s">
        <v>100</v>
      </c>
      <c r="D32" s="8" t="s">
        <v>47</v>
      </c>
      <c r="E32" s="8" t="s">
        <v>97</v>
      </c>
      <c r="G32" s="359"/>
    </row>
    <row r="33" spans="1:7" ht="18" customHeight="1">
      <c r="A33" s="7" t="s">
        <v>212</v>
      </c>
      <c r="B33" s="7" t="s">
        <v>213</v>
      </c>
      <c r="C33" s="7" t="s">
        <v>214</v>
      </c>
      <c r="D33" s="8" t="s">
        <v>215</v>
      </c>
      <c r="E33" s="8" t="s">
        <v>216</v>
      </c>
      <c r="G33" s="359"/>
    </row>
    <row r="34" spans="1:7" ht="18" customHeight="1">
      <c r="A34" s="7" t="s">
        <v>217</v>
      </c>
      <c r="B34" s="7" t="s">
        <v>218</v>
      </c>
      <c r="C34" s="7" t="s">
        <v>219</v>
      </c>
      <c r="D34" s="185" t="s">
        <v>220</v>
      </c>
      <c r="E34" s="185" t="s">
        <v>221</v>
      </c>
      <c r="G34" s="359"/>
    </row>
    <row r="35" spans="1:7" ht="18" customHeight="1">
      <c r="A35" s="13" t="s">
        <v>323</v>
      </c>
      <c r="B35" s="13" t="s">
        <v>324</v>
      </c>
      <c r="C35" s="13" t="s">
        <v>325</v>
      </c>
      <c r="D35" s="6" t="s">
        <v>215</v>
      </c>
      <c r="E35" s="6" t="s">
        <v>326</v>
      </c>
      <c r="G35" s="359"/>
    </row>
    <row r="36" spans="1:7" ht="18" customHeight="1">
      <c r="A36" s="5" t="s">
        <v>408</v>
      </c>
      <c r="B36" s="5" t="s">
        <v>409</v>
      </c>
      <c r="C36" s="5" t="s">
        <v>410</v>
      </c>
      <c r="D36" s="6" t="s">
        <v>411</v>
      </c>
      <c r="E36" s="6" t="s">
        <v>412</v>
      </c>
      <c r="G36" s="359"/>
    </row>
    <row r="37" spans="1:7" ht="18" customHeight="1">
      <c r="A37" s="5" t="s">
        <v>522</v>
      </c>
      <c r="B37" s="5" t="s">
        <v>523</v>
      </c>
      <c r="C37" s="5" t="s">
        <v>524</v>
      </c>
      <c r="D37" s="8" t="s">
        <v>215</v>
      </c>
      <c r="E37" s="8" t="s">
        <v>216</v>
      </c>
      <c r="G37" s="359"/>
    </row>
    <row r="38" spans="1:7" ht="18" customHeight="1">
      <c r="A38" s="5" t="s">
        <v>627</v>
      </c>
      <c r="B38" s="5" t="s">
        <v>628</v>
      </c>
      <c r="C38" s="5" t="s">
        <v>629</v>
      </c>
      <c r="D38" s="8" t="s">
        <v>280</v>
      </c>
      <c r="E38" s="8" t="s">
        <v>220</v>
      </c>
      <c r="G38" s="359"/>
    </row>
    <row r="39" spans="1:7" ht="18" customHeight="1">
      <c r="A39" s="11" t="s">
        <v>736</v>
      </c>
      <c r="B39" s="11" t="s">
        <v>737</v>
      </c>
      <c r="C39" s="11" t="s">
        <v>738</v>
      </c>
      <c r="D39" s="12" t="s">
        <v>282</v>
      </c>
      <c r="E39" s="10" t="s">
        <v>326</v>
      </c>
      <c r="F39" s="359"/>
      <c r="G39" s="359"/>
    </row>
    <row r="40" spans="1:7" ht="18" customHeight="1">
      <c r="A40" s="355" t="s">
        <v>739</v>
      </c>
      <c r="B40" s="355" t="s">
        <v>741</v>
      </c>
      <c r="C40" s="355" t="s">
        <v>742</v>
      </c>
      <c r="D40" s="356" t="s">
        <v>284</v>
      </c>
      <c r="E40" s="356" t="s">
        <v>277</v>
      </c>
      <c r="F40" s="359"/>
      <c r="G40" s="359"/>
    </row>
    <row r="41" spans="1:7" ht="18" customHeight="1">
      <c r="A41" s="7" t="s">
        <v>740</v>
      </c>
      <c r="B41" s="7" t="s">
        <v>743</v>
      </c>
      <c r="C41" s="7" t="s">
        <v>744</v>
      </c>
      <c r="D41" s="8" t="s">
        <v>215</v>
      </c>
      <c r="E41" s="8" t="s">
        <v>284</v>
      </c>
      <c r="F41" s="359"/>
      <c r="G41" s="359"/>
    </row>
    <row r="42" spans="1:7" ht="18" customHeight="1">
      <c r="A42" s="377" t="s">
        <v>745</v>
      </c>
      <c r="B42" s="377" t="s">
        <v>800</v>
      </c>
      <c r="C42" s="377" t="s">
        <v>746</v>
      </c>
      <c r="D42" s="8" t="s">
        <v>215</v>
      </c>
      <c r="E42" s="8" t="s">
        <v>216</v>
      </c>
      <c r="F42" s="359"/>
      <c r="G42" s="359"/>
    </row>
    <row r="43" spans="1:7" ht="18" customHeight="1">
      <c r="A43" s="357" t="s">
        <v>802</v>
      </c>
      <c r="B43" s="357" t="s">
        <v>803</v>
      </c>
      <c r="C43" s="357" t="s">
        <v>801</v>
      </c>
      <c r="D43" s="358" t="s">
        <v>280</v>
      </c>
      <c r="E43" s="358" t="s">
        <v>332</v>
      </c>
      <c r="F43" s="359"/>
      <c r="G43" s="359"/>
    </row>
  </sheetData>
  <sheetProtection selectLockedCells="1" selectUnlockedCells="1"/>
  <mergeCells count="3">
    <mergeCell ref="A1:E1"/>
    <mergeCell ref="A2:E2"/>
    <mergeCell ref="A4:B4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60"/>
  <sheetViews>
    <sheetView zoomScalePageLayoutView="0" workbookViewId="0" topLeftCell="A1">
      <selection activeCell="I4" sqref="I4"/>
    </sheetView>
  </sheetViews>
  <sheetFormatPr defaultColWidth="8.796875" defaultRowHeight="14.25"/>
  <cols>
    <col min="1" max="1" width="4.59765625" style="0" customWidth="1"/>
    <col min="2" max="2" width="11.59765625" style="15" customWidth="1"/>
    <col min="3" max="6" width="11.09765625" style="0" customWidth="1"/>
    <col min="7" max="7" width="5" style="0" customWidth="1"/>
    <col min="8" max="8" width="10.59765625" style="0" customWidth="1"/>
    <col min="9" max="9" width="5" style="0" customWidth="1"/>
  </cols>
  <sheetData>
    <row r="1" spans="1:9" ht="19.5" customHeight="1">
      <c r="A1" s="413" t="s">
        <v>222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7"/>
      <c r="C2" s="18"/>
      <c r="D2" s="18"/>
      <c r="E2" s="18"/>
      <c r="F2" s="19" t="s">
        <v>223</v>
      </c>
      <c r="G2" s="18"/>
      <c r="H2" s="18"/>
      <c r="I2" s="18"/>
    </row>
    <row r="3" spans="1:9" ht="15" customHeight="1">
      <c r="A3" s="405" t="s">
        <v>104</v>
      </c>
      <c r="B3" s="20"/>
      <c r="C3" s="21" t="str">
        <f>B4</f>
        <v>府中</v>
      </c>
      <c r="D3" s="22" t="str">
        <f>B5</f>
        <v>東久留米</v>
      </c>
      <c r="E3" s="23" t="str">
        <f>B6</f>
        <v>清瀬</v>
      </c>
      <c r="F3" s="24"/>
      <c r="G3" s="25" t="s">
        <v>105</v>
      </c>
      <c r="H3" s="26" t="s">
        <v>106</v>
      </c>
      <c r="I3" s="27" t="s">
        <v>107</v>
      </c>
    </row>
    <row r="4" spans="1:9" ht="15" customHeight="1">
      <c r="A4" s="405"/>
      <c r="B4" s="36" t="s">
        <v>121</v>
      </c>
      <c r="C4" s="29"/>
      <c r="D4" s="30" t="s">
        <v>227</v>
      </c>
      <c r="E4" s="31" t="s">
        <v>235</v>
      </c>
      <c r="F4" s="32"/>
      <c r="G4" s="33"/>
      <c r="H4" s="34" t="s">
        <v>117</v>
      </c>
      <c r="I4" s="35">
        <v>1</v>
      </c>
    </row>
    <row r="5" spans="1:9" ht="15" customHeight="1">
      <c r="A5" s="405"/>
      <c r="B5" s="36" t="s">
        <v>122</v>
      </c>
      <c r="C5" s="50" t="s">
        <v>229</v>
      </c>
      <c r="D5" s="37"/>
      <c r="E5" s="34" t="s">
        <v>234</v>
      </c>
      <c r="F5" s="38"/>
      <c r="G5" s="39"/>
      <c r="H5" s="34" t="s">
        <v>111</v>
      </c>
      <c r="I5" s="33">
        <v>2</v>
      </c>
    </row>
    <row r="6" spans="1:9" ht="15" customHeight="1">
      <c r="A6" s="405"/>
      <c r="B6" s="40" t="s">
        <v>129</v>
      </c>
      <c r="C6" s="41" t="s">
        <v>225</v>
      </c>
      <c r="D6" s="42" t="s">
        <v>225</v>
      </c>
      <c r="E6" s="43"/>
      <c r="F6" s="44"/>
      <c r="G6" s="45"/>
      <c r="H6" s="166" t="s">
        <v>114</v>
      </c>
      <c r="I6" s="46">
        <v>3</v>
      </c>
    </row>
    <row r="7" spans="1:9" ht="7.5" customHeight="1">
      <c r="A7" s="47"/>
      <c r="B7" s="48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232</v>
      </c>
      <c r="B8" s="20"/>
      <c r="C8" s="21" t="str">
        <f>B9</f>
        <v>東大和</v>
      </c>
      <c r="D8" s="22" t="str">
        <f>B10</f>
        <v>稲城</v>
      </c>
      <c r="E8" s="23" t="str">
        <f>B11</f>
        <v>立川</v>
      </c>
      <c r="F8" s="24"/>
      <c r="G8" s="25" t="s">
        <v>105</v>
      </c>
      <c r="H8" s="26" t="s">
        <v>106</v>
      </c>
      <c r="I8" s="27" t="s">
        <v>107</v>
      </c>
    </row>
    <row r="9" spans="1:9" ht="15" customHeight="1">
      <c r="A9" s="405"/>
      <c r="B9" s="36" t="s">
        <v>141</v>
      </c>
      <c r="C9" s="29"/>
      <c r="D9" s="30" t="s">
        <v>236</v>
      </c>
      <c r="E9" s="31" t="s">
        <v>237</v>
      </c>
      <c r="F9" s="32"/>
      <c r="G9" s="33"/>
      <c r="H9" s="34" t="s">
        <v>114</v>
      </c>
      <c r="I9" s="35">
        <v>3</v>
      </c>
    </row>
    <row r="10" spans="1:9" ht="15" customHeight="1">
      <c r="A10" s="405"/>
      <c r="B10" s="36" t="s">
        <v>149</v>
      </c>
      <c r="C10" s="50" t="s">
        <v>238</v>
      </c>
      <c r="D10" s="37"/>
      <c r="E10" s="34" t="s">
        <v>240</v>
      </c>
      <c r="F10" s="38"/>
      <c r="G10" s="39"/>
      <c r="H10" s="34" t="s">
        <v>111</v>
      </c>
      <c r="I10" s="33">
        <v>2</v>
      </c>
    </row>
    <row r="11" spans="1:9" ht="15" customHeight="1">
      <c r="A11" s="405"/>
      <c r="B11" s="40" t="s">
        <v>146</v>
      </c>
      <c r="C11" s="41" t="s">
        <v>239</v>
      </c>
      <c r="D11" s="42" t="s">
        <v>227</v>
      </c>
      <c r="E11" s="43"/>
      <c r="F11" s="44"/>
      <c r="G11" s="45"/>
      <c r="H11" s="166" t="s">
        <v>114</v>
      </c>
      <c r="I11" s="46">
        <v>1</v>
      </c>
    </row>
    <row r="12" spans="1:2" ht="7.5" customHeight="1">
      <c r="A12" s="51"/>
      <c r="B12" s="52"/>
    </row>
    <row r="13" spans="1:9" ht="15" customHeight="1">
      <c r="A13" s="405" t="s">
        <v>124</v>
      </c>
      <c r="B13" s="20"/>
      <c r="C13" s="21" t="str">
        <f>B14</f>
        <v>武蔵村山</v>
      </c>
      <c r="D13" s="22" t="str">
        <f>B15</f>
        <v>羽村</v>
      </c>
      <c r="E13" s="23" t="str">
        <f>B16</f>
        <v>国分寺</v>
      </c>
      <c r="F13" s="24"/>
      <c r="G13" s="25" t="s">
        <v>105</v>
      </c>
      <c r="H13" s="26" t="s">
        <v>106</v>
      </c>
      <c r="I13" s="27" t="s">
        <v>107</v>
      </c>
    </row>
    <row r="14" spans="1:9" ht="15" customHeight="1">
      <c r="A14" s="405"/>
      <c r="B14" s="36" t="s">
        <v>126</v>
      </c>
      <c r="C14" s="29"/>
      <c r="D14" s="30" t="s">
        <v>226</v>
      </c>
      <c r="E14" s="31" t="s">
        <v>227</v>
      </c>
      <c r="F14" s="32"/>
      <c r="G14" s="33"/>
      <c r="H14" s="34" t="s">
        <v>117</v>
      </c>
      <c r="I14" s="35">
        <v>1</v>
      </c>
    </row>
    <row r="15" spans="1:9" ht="15" customHeight="1">
      <c r="A15" s="405"/>
      <c r="B15" s="36" t="s">
        <v>142</v>
      </c>
      <c r="C15" s="50" t="s">
        <v>228</v>
      </c>
      <c r="D15" s="37"/>
      <c r="E15" s="34" t="s">
        <v>231</v>
      </c>
      <c r="F15" s="38"/>
      <c r="G15" s="39"/>
      <c r="H15" s="34" t="s">
        <v>241</v>
      </c>
      <c r="I15" s="33">
        <v>3</v>
      </c>
    </row>
    <row r="16" spans="1:9" ht="15" customHeight="1">
      <c r="A16" s="405"/>
      <c r="B16" s="40" t="s">
        <v>135</v>
      </c>
      <c r="C16" s="41" t="s">
        <v>229</v>
      </c>
      <c r="D16" s="42" t="s">
        <v>230</v>
      </c>
      <c r="E16" s="43"/>
      <c r="F16" s="44"/>
      <c r="G16" s="45"/>
      <c r="H16" s="166" t="s">
        <v>242</v>
      </c>
      <c r="I16" s="46">
        <v>2</v>
      </c>
    </row>
    <row r="17" spans="1:2" ht="7.5" customHeight="1">
      <c r="A17" s="51"/>
      <c r="B17" s="52"/>
    </row>
    <row r="18" spans="1:9" ht="15" customHeight="1">
      <c r="A18" s="405" t="s">
        <v>128</v>
      </c>
      <c r="B18" s="20"/>
      <c r="C18" s="21" t="str">
        <f>B19</f>
        <v>多摩</v>
      </c>
      <c r="D18" s="22" t="str">
        <f>B20</f>
        <v>武蔵野</v>
      </c>
      <c r="E18" s="23" t="str">
        <f>B21</f>
        <v>三鷹</v>
      </c>
      <c r="F18" s="24"/>
      <c r="G18" s="25" t="s">
        <v>105</v>
      </c>
      <c r="H18" s="26" t="s">
        <v>106</v>
      </c>
      <c r="I18" s="27" t="s">
        <v>107</v>
      </c>
    </row>
    <row r="19" spans="1:9" ht="15" customHeight="1">
      <c r="A19" s="405"/>
      <c r="B19" s="36" t="s">
        <v>131</v>
      </c>
      <c r="C19" s="29"/>
      <c r="D19" s="30" t="s">
        <v>245</v>
      </c>
      <c r="E19" s="31" t="s">
        <v>244</v>
      </c>
      <c r="F19" s="32"/>
      <c r="G19" s="33"/>
      <c r="H19" s="34" t="s">
        <v>242</v>
      </c>
      <c r="I19" s="35">
        <v>2</v>
      </c>
    </row>
    <row r="20" spans="1:9" ht="15" customHeight="1">
      <c r="A20" s="405"/>
      <c r="B20" s="36" t="s">
        <v>133</v>
      </c>
      <c r="C20" s="50" t="s">
        <v>244</v>
      </c>
      <c r="D20" s="37"/>
      <c r="E20" s="34" t="s">
        <v>246</v>
      </c>
      <c r="F20" s="38"/>
      <c r="G20" s="39"/>
      <c r="H20" s="34" t="s">
        <v>247</v>
      </c>
      <c r="I20" s="33">
        <v>3</v>
      </c>
    </row>
    <row r="21" spans="1:9" ht="15" customHeight="1">
      <c r="A21" s="405"/>
      <c r="B21" s="40" t="s">
        <v>243</v>
      </c>
      <c r="C21" s="41" t="s">
        <v>239</v>
      </c>
      <c r="D21" s="42" t="s">
        <v>227</v>
      </c>
      <c r="E21" s="43"/>
      <c r="F21" s="44"/>
      <c r="G21" s="45"/>
      <c r="H21" s="166" t="s">
        <v>248</v>
      </c>
      <c r="I21" s="46">
        <v>1</v>
      </c>
    </row>
    <row r="22" spans="1:2" ht="7.5" customHeight="1">
      <c r="A22" s="51"/>
      <c r="B22" s="52"/>
    </row>
    <row r="23" spans="1:9" ht="15" customHeight="1">
      <c r="A23" s="409" t="s">
        <v>132</v>
      </c>
      <c r="B23" s="20"/>
      <c r="C23" s="21" t="str">
        <f>B20</f>
        <v>武蔵野</v>
      </c>
      <c r="D23" s="22" t="str">
        <f>B25</f>
        <v>西東京</v>
      </c>
      <c r="E23" s="23" t="str">
        <f>B26</f>
        <v>国立</v>
      </c>
      <c r="F23" s="24"/>
      <c r="G23" s="25" t="s">
        <v>105</v>
      </c>
      <c r="H23" s="26" t="s">
        <v>106</v>
      </c>
      <c r="I23" s="27" t="s">
        <v>107</v>
      </c>
    </row>
    <row r="24" spans="1:9" ht="15" customHeight="1">
      <c r="A24" s="410"/>
      <c r="B24" s="36" t="s">
        <v>145</v>
      </c>
      <c r="C24" s="29"/>
      <c r="D24" s="30" t="s">
        <v>249</v>
      </c>
      <c r="E24" s="31" t="s">
        <v>244</v>
      </c>
      <c r="F24" s="32"/>
      <c r="G24" s="33"/>
      <c r="H24" s="34" t="s">
        <v>114</v>
      </c>
      <c r="I24" s="35">
        <v>3</v>
      </c>
    </row>
    <row r="25" spans="1:9" ht="15" customHeight="1">
      <c r="A25" s="410"/>
      <c r="B25" s="36" t="s">
        <v>115</v>
      </c>
      <c r="C25" s="50" t="s">
        <v>250</v>
      </c>
      <c r="D25" s="37"/>
      <c r="E25" s="34" t="s">
        <v>227</v>
      </c>
      <c r="F25" s="38"/>
      <c r="G25" s="39"/>
      <c r="H25" s="34" t="s">
        <v>251</v>
      </c>
      <c r="I25" s="33">
        <v>1</v>
      </c>
    </row>
    <row r="26" spans="1:9" ht="15" customHeight="1">
      <c r="A26" s="411"/>
      <c r="B26" s="40" t="s">
        <v>127</v>
      </c>
      <c r="C26" s="41" t="s">
        <v>239</v>
      </c>
      <c r="D26" s="42" t="s">
        <v>252</v>
      </c>
      <c r="E26" s="43"/>
      <c r="F26" s="44"/>
      <c r="G26" s="45"/>
      <c r="H26" s="166" t="s">
        <v>253</v>
      </c>
      <c r="I26" s="46">
        <v>2</v>
      </c>
    </row>
    <row r="27" ht="7.5" customHeight="1"/>
    <row r="28" spans="1:9" ht="15" customHeight="1">
      <c r="A28" s="405" t="s">
        <v>136</v>
      </c>
      <c r="B28" s="20"/>
      <c r="C28" s="21" t="str">
        <f>B29</f>
        <v>町田</v>
      </c>
      <c r="D28" s="22" t="str">
        <f>B30</f>
        <v>昭島</v>
      </c>
      <c r="E28" s="23" t="str">
        <f>B31</f>
        <v>東村山</v>
      </c>
      <c r="F28" s="24"/>
      <c r="G28" s="25" t="s">
        <v>105</v>
      </c>
      <c r="H28" s="26" t="s">
        <v>106</v>
      </c>
      <c r="I28" s="27" t="s">
        <v>107</v>
      </c>
    </row>
    <row r="29" spans="1:9" ht="15" customHeight="1">
      <c r="A29" s="405"/>
      <c r="B29" s="36" t="s">
        <v>138</v>
      </c>
      <c r="C29" s="29"/>
      <c r="D29" s="30" t="s">
        <v>234</v>
      </c>
      <c r="E29" s="31" t="s">
        <v>234</v>
      </c>
      <c r="F29" s="32"/>
      <c r="G29" s="33"/>
      <c r="H29" s="34" t="s">
        <v>117</v>
      </c>
      <c r="I29" s="35">
        <v>1</v>
      </c>
    </row>
    <row r="30" spans="1:9" ht="15" customHeight="1">
      <c r="A30" s="405"/>
      <c r="B30" s="36" t="s">
        <v>130</v>
      </c>
      <c r="C30" s="50" t="s">
        <v>255</v>
      </c>
      <c r="D30" s="37"/>
      <c r="E30" s="34" t="s">
        <v>240</v>
      </c>
      <c r="F30" s="38"/>
      <c r="G30" s="39"/>
      <c r="H30" s="34" t="s">
        <v>241</v>
      </c>
      <c r="I30" s="33">
        <v>3</v>
      </c>
    </row>
    <row r="31" spans="1:9" ht="15" customHeight="1">
      <c r="A31" s="405"/>
      <c r="B31" s="40" t="s">
        <v>137</v>
      </c>
      <c r="C31" s="41" t="s">
        <v>255</v>
      </c>
      <c r="D31" s="42" t="s">
        <v>227</v>
      </c>
      <c r="E31" s="43"/>
      <c r="F31" s="44"/>
      <c r="G31" s="45"/>
      <c r="H31" s="166" t="s">
        <v>254</v>
      </c>
      <c r="I31" s="46">
        <v>2</v>
      </c>
    </row>
    <row r="32" ht="7.5" customHeight="1"/>
    <row r="33" spans="1:9" ht="15" customHeight="1">
      <c r="A33" s="405" t="s">
        <v>140</v>
      </c>
      <c r="B33" s="20"/>
      <c r="C33" s="21" t="str">
        <f>B34</f>
        <v>八王子</v>
      </c>
      <c r="D33" s="22" t="str">
        <f>B35</f>
        <v>狛江</v>
      </c>
      <c r="E33" s="23" t="str">
        <f>B36</f>
        <v>青梅</v>
      </c>
      <c r="F33" s="24"/>
      <c r="G33" s="25" t="s">
        <v>105</v>
      </c>
      <c r="H33" s="26" t="s">
        <v>106</v>
      </c>
      <c r="I33" s="27" t="s">
        <v>107</v>
      </c>
    </row>
    <row r="34" spans="1:9" ht="15" customHeight="1">
      <c r="A34" s="405"/>
      <c r="B34" s="36" t="s">
        <v>147</v>
      </c>
      <c r="C34" s="29"/>
      <c r="D34" s="30" t="s">
        <v>257</v>
      </c>
      <c r="E34" s="31" t="s">
        <v>234</v>
      </c>
      <c r="F34" s="32"/>
      <c r="G34" s="33"/>
      <c r="H34" s="34" t="s">
        <v>117</v>
      </c>
      <c r="I34" s="35">
        <v>1</v>
      </c>
    </row>
    <row r="35" spans="1:9" ht="15" customHeight="1">
      <c r="A35" s="405"/>
      <c r="B35" s="36" t="s">
        <v>112</v>
      </c>
      <c r="C35" s="50" t="s">
        <v>234</v>
      </c>
      <c r="D35" s="37"/>
      <c r="E35" s="34" t="s">
        <v>239</v>
      </c>
      <c r="F35" s="38"/>
      <c r="G35" s="39"/>
      <c r="H35" s="34" t="s">
        <v>258</v>
      </c>
      <c r="I35" s="33">
        <v>2</v>
      </c>
    </row>
    <row r="36" spans="1:9" ht="15" customHeight="1">
      <c r="A36" s="405"/>
      <c r="B36" s="40" t="s">
        <v>256</v>
      </c>
      <c r="C36" s="41" t="s">
        <v>229</v>
      </c>
      <c r="D36" s="42" t="s">
        <v>244</v>
      </c>
      <c r="E36" s="43"/>
      <c r="F36" s="44"/>
      <c r="G36" s="45"/>
      <c r="H36" s="166" t="s">
        <v>259</v>
      </c>
      <c r="I36" s="46">
        <v>3</v>
      </c>
    </row>
    <row r="37" ht="7.5" customHeight="1"/>
    <row r="38" spans="1:9" ht="15" customHeight="1">
      <c r="A38" s="405" t="s">
        <v>144</v>
      </c>
      <c r="B38" s="20"/>
      <c r="C38" s="21" t="str">
        <f>B39</f>
        <v>日野</v>
      </c>
      <c r="D38" s="22" t="str">
        <f>B40</f>
        <v>小平</v>
      </c>
      <c r="E38" s="23" t="str">
        <f>B42</f>
        <v>調布</v>
      </c>
      <c r="F38" s="24" t="str">
        <f>B42</f>
        <v>調布</v>
      </c>
      <c r="G38" s="25" t="s">
        <v>105</v>
      </c>
      <c r="H38" s="26" t="s">
        <v>106</v>
      </c>
      <c r="I38" s="27" t="s">
        <v>107</v>
      </c>
    </row>
    <row r="39" spans="1:9" ht="15" customHeight="1">
      <c r="A39" s="405"/>
      <c r="B39" s="28" t="s">
        <v>125</v>
      </c>
      <c r="C39" s="29"/>
      <c r="D39" s="30" t="s">
        <v>260</v>
      </c>
      <c r="E39" s="30" t="s">
        <v>227</v>
      </c>
      <c r="F39" s="30" t="s">
        <v>244</v>
      </c>
      <c r="G39" s="33"/>
      <c r="H39" s="34" t="s">
        <v>265</v>
      </c>
      <c r="I39" s="35">
        <v>3</v>
      </c>
    </row>
    <row r="40" spans="1:9" ht="15" customHeight="1">
      <c r="A40" s="405"/>
      <c r="B40" s="28" t="s">
        <v>119</v>
      </c>
      <c r="C40" s="50" t="s">
        <v>239</v>
      </c>
      <c r="D40" s="37"/>
      <c r="E40" s="34" t="s">
        <v>224</v>
      </c>
      <c r="F40" s="34" t="s">
        <v>261</v>
      </c>
      <c r="G40" s="39"/>
      <c r="H40" s="34" t="s">
        <v>116</v>
      </c>
      <c r="I40" s="33">
        <v>1</v>
      </c>
    </row>
    <row r="41" spans="1:9" ht="15" customHeight="1">
      <c r="A41" s="405"/>
      <c r="B41" s="36" t="s">
        <v>134</v>
      </c>
      <c r="C41" s="54" t="s">
        <v>263</v>
      </c>
      <c r="D41" s="55" t="s">
        <v>262</v>
      </c>
      <c r="E41" s="56"/>
      <c r="F41" s="57" t="s">
        <v>255</v>
      </c>
      <c r="G41" s="58"/>
      <c r="H41" s="34" t="s">
        <v>233</v>
      </c>
      <c r="I41" s="33">
        <v>4</v>
      </c>
    </row>
    <row r="42" spans="1:9" ht="15" customHeight="1">
      <c r="A42" s="405"/>
      <c r="B42" s="28" t="s">
        <v>108</v>
      </c>
      <c r="C42" s="41" t="s">
        <v>264</v>
      </c>
      <c r="D42" s="42" t="s">
        <v>263</v>
      </c>
      <c r="E42" s="59" t="s">
        <v>224</v>
      </c>
      <c r="F42" s="60"/>
      <c r="G42" s="45"/>
      <c r="H42" s="34" t="s">
        <v>150</v>
      </c>
      <c r="I42" s="46">
        <v>2</v>
      </c>
    </row>
    <row r="43" spans="1:9" ht="15" customHeight="1">
      <c r="A43" s="61"/>
      <c r="B43" s="62"/>
      <c r="C43" s="63"/>
      <c r="D43" s="63"/>
      <c r="E43" s="63"/>
      <c r="F43" s="63"/>
      <c r="G43" s="64"/>
      <c r="H43" s="64"/>
      <c r="I43" s="64"/>
    </row>
    <row r="44" spans="1:9" ht="15" customHeight="1">
      <c r="A44" s="16" t="s">
        <v>151</v>
      </c>
      <c r="B44" s="65"/>
      <c r="C44" s="66"/>
      <c r="D44" s="66"/>
      <c r="E44" s="66"/>
      <c r="F44" s="66"/>
      <c r="G44" s="66"/>
      <c r="H44" s="66"/>
      <c r="I44" s="66"/>
    </row>
    <row r="45" spans="1:6" ht="13.5">
      <c r="A45" s="403" t="s">
        <v>152</v>
      </c>
      <c r="B45" s="404" t="s">
        <v>266</v>
      </c>
      <c r="D45" s="68"/>
      <c r="E45" s="68"/>
      <c r="F45" s="68"/>
    </row>
    <row r="46" spans="1:6" ht="14.25" thickBot="1">
      <c r="A46" s="403"/>
      <c r="B46" s="404" t="e">
        <f>INDEX(#REF!,MATCH(1,#REF!),1)</f>
        <v>#REF!</v>
      </c>
      <c r="C46" s="69"/>
      <c r="D46" s="70" t="s">
        <v>271</v>
      </c>
      <c r="E46" s="68"/>
      <c r="F46" s="68"/>
    </row>
    <row r="47" spans="1:6" ht="14.25" thickBot="1">
      <c r="A47" s="403" t="s">
        <v>153</v>
      </c>
      <c r="B47" s="404" t="s">
        <v>267</v>
      </c>
      <c r="C47" s="71"/>
      <c r="D47" s="72"/>
      <c r="E47" s="73"/>
      <c r="F47" s="68"/>
    </row>
    <row r="48" spans="1:6" ht="14.25" thickBot="1">
      <c r="A48" s="403"/>
      <c r="B48" s="404" t="e">
        <f>INDEX(#REF!,MATCH(1,#REF!),1)</f>
        <v>#REF!</v>
      </c>
      <c r="D48" s="74"/>
      <c r="E48" s="70" t="s">
        <v>154</v>
      </c>
      <c r="F48" s="68"/>
    </row>
    <row r="49" spans="1:6" ht="13.5">
      <c r="A49" s="403" t="s">
        <v>155</v>
      </c>
      <c r="B49" s="404" t="s">
        <v>268</v>
      </c>
      <c r="D49" s="75"/>
      <c r="E49" s="76"/>
      <c r="F49" s="77"/>
    </row>
    <row r="50" spans="1:6" ht="14.25" thickBot="1">
      <c r="A50" s="403"/>
      <c r="B50" s="404" t="e">
        <f>INDEX(#REF!,MATCH(1,#REF!),1)</f>
        <v>#REF!</v>
      </c>
      <c r="C50" s="69"/>
      <c r="D50" s="79"/>
      <c r="E50" s="74"/>
      <c r="F50" s="77"/>
    </row>
    <row r="51" spans="1:6" ht="14.25" thickBot="1">
      <c r="A51" s="403" t="s">
        <v>156</v>
      </c>
      <c r="B51" s="404" t="s">
        <v>243</v>
      </c>
      <c r="C51" s="71"/>
      <c r="D51" s="81" t="s">
        <v>272</v>
      </c>
      <c r="E51" s="74"/>
      <c r="F51" s="77"/>
    </row>
    <row r="52" spans="1:6" ht="14.25" thickBot="1">
      <c r="A52" s="403"/>
      <c r="B52" s="404" t="e">
        <f>INDEX(#REF!,MATCH(1,#REF!),1)</f>
        <v>#REF!</v>
      </c>
      <c r="D52" s="73"/>
      <c r="E52" s="74"/>
      <c r="F52" s="70" t="s">
        <v>154</v>
      </c>
    </row>
    <row r="53" spans="1:6" ht="14.25" thickBot="1">
      <c r="A53" s="403" t="s">
        <v>157</v>
      </c>
      <c r="B53" s="404" t="s">
        <v>269</v>
      </c>
      <c r="D53" s="68"/>
      <c r="E53" s="68"/>
      <c r="F53" s="82"/>
    </row>
    <row r="54" spans="1:6" ht="14.25" thickBot="1">
      <c r="A54" s="403"/>
      <c r="B54" s="404" t="e">
        <f>INDEX(#REF!,MATCH(1,#REF!),1)</f>
        <v>#REF!</v>
      </c>
      <c r="C54" s="78"/>
      <c r="D54" s="70" t="s">
        <v>154</v>
      </c>
      <c r="E54" s="68"/>
      <c r="F54" s="77"/>
    </row>
    <row r="55" spans="1:6" ht="13.5">
      <c r="A55" s="403" t="s">
        <v>158</v>
      </c>
      <c r="B55" s="404" t="str">
        <f>IF(ISNA(MATCH(1,I29:I31)),"",INDEX(B29:B31,MATCH(1,I29:I31),1))</f>
        <v>町田</v>
      </c>
      <c r="C55" s="80"/>
      <c r="D55" s="83"/>
      <c r="E55" s="73"/>
      <c r="F55" s="77"/>
    </row>
    <row r="56" spans="1:6" ht="14.25" thickBot="1">
      <c r="A56" s="403"/>
      <c r="B56" s="404" t="e">
        <f>INDEX(#REF!,MATCH(1,#REF!),1)</f>
        <v>#REF!</v>
      </c>
      <c r="D56" s="75"/>
      <c r="E56" s="84"/>
      <c r="F56" s="77"/>
    </row>
    <row r="57" spans="1:6" ht="13.5">
      <c r="A57" s="403" t="s">
        <v>159</v>
      </c>
      <c r="B57" s="404" t="s">
        <v>270</v>
      </c>
      <c r="D57" s="74"/>
      <c r="E57" s="81" t="s">
        <v>272</v>
      </c>
      <c r="F57" s="73"/>
    </row>
    <row r="58" spans="1:6" ht="14.25" thickBot="1">
      <c r="A58" s="403"/>
      <c r="B58" s="404" t="e">
        <f>INDEX(#REF!,MATCH(1,#REF!),1)</f>
        <v>#REF!</v>
      </c>
      <c r="C58" s="69"/>
      <c r="D58" s="85"/>
      <c r="E58" s="73"/>
      <c r="F58" s="73"/>
    </row>
    <row r="59" spans="1:6" ht="14.25" thickBot="1">
      <c r="A59" s="403" t="s">
        <v>160</v>
      </c>
      <c r="B59" s="404" t="str">
        <f>IF(ISNA(MATCH(1,I39:I42)),"",INDEX(B39:B42,MATCH(1,I39:I42),1))</f>
        <v>小平</v>
      </c>
      <c r="C59" s="71"/>
      <c r="D59" s="81" t="s">
        <v>273</v>
      </c>
      <c r="E59" s="73"/>
      <c r="F59" s="73"/>
    </row>
    <row r="60" spans="1:6" ht="13.5">
      <c r="A60" s="403"/>
      <c r="B60" s="404" t="e">
        <f>INDEX(#REF!,MATCH(1,#REF!),1)</f>
        <v>#REF!</v>
      </c>
      <c r="D60" s="73"/>
      <c r="E60" s="73"/>
      <c r="F60" s="73"/>
    </row>
  </sheetData>
  <sheetProtection selectLockedCells="1" selectUnlockedCells="1"/>
  <mergeCells count="25">
    <mergeCell ref="A1:I1"/>
    <mergeCell ref="A3:A6"/>
    <mergeCell ref="A13:A16"/>
    <mergeCell ref="A8:A11"/>
    <mergeCell ref="A18:A21"/>
    <mergeCell ref="A23:A26"/>
    <mergeCell ref="A28:A31"/>
    <mergeCell ref="A33:A36"/>
    <mergeCell ref="A38:A42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</mergeCells>
  <conditionalFormatting sqref="I19:I21 I40:I43 I25:I26">
    <cfRule type="cellIs" priority="10" dxfId="281" operator="equal" stopIfTrue="1">
      <formula>1</formula>
    </cfRule>
  </conditionalFormatting>
  <conditionalFormatting sqref="I14:I16">
    <cfRule type="cellIs" priority="5" dxfId="281" operator="equal" stopIfTrue="1">
      <formula>1</formula>
    </cfRule>
  </conditionalFormatting>
  <conditionalFormatting sqref="I9:I11">
    <cfRule type="cellIs" priority="6" dxfId="281" operator="equal" stopIfTrue="1">
      <formula>1</formula>
    </cfRule>
  </conditionalFormatting>
  <conditionalFormatting sqref="I4:I6">
    <cfRule type="cellIs" priority="7" dxfId="281" operator="equal" stopIfTrue="1">
      <formula>1</formula>
    </cfRule>
  </conditionalFormatting>
  <conditionalFormatting sqref="I24">
    <cfRule type="cellIs" priority="4" dxfId="281" operator="equal" stopIfTrue="1">
      <formula>1</formula>
    </cfRule>
  </conditionalFormatting>
  <conditionalFormatting sqref="I29:I31">
    <cfRule type="cellIs" priority="3" dxfId="281" operator="equal" stopIfTrue="1">
      <formula>1</formula>
    </cfRule>
  </conditionalFormatting>
  <conditionalFormatting sqref="I34:I36">
    <cfRule type="cellIs" priority="2" dxfId="281" operator="equal" stopIfTrue="1">
      <formula>1</formula>
    </cfRule>
  </conditionalFormatting>
  <conditionalFormatting sqref="I39">
    <cfRule type="cellIs" priority="1" dxfId="281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60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4.59765625" style="0" customWidth="1"/>
    <col min="2" max="2" width="11.59765625" style="15" customWidth="1"/>
    <col min="3" max="6" width="11.09765625" style="0" customWidth="1"/>
    <col min="7" max="7" width="5" style="0" customWidth="1"/>
    <col min="8" max="8" width="10.59765625" style="0" customWidth="1"/>
    <col min="9" max="9" width="5" style="0" customWidth="1"/>
  </cols>
  <sheetData>
    <row r="1" spans="1:9" ht="19.5" customHeight="1">
      <c r="A1" s="399" t="s">
        <v>101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7"/>
      <c r="C2" s="18"/>
      <c r="D2" s="18"/>
      <c r="E2" s="18"/>
      <c r="F2" s="19" t="s">
        <v>103</v>
      </c>
      <c r="G2" s="18"/>
      <c r="H2" s="18"/>
      <c r="I2" s="18"/>
    </row>
    <row r="3" spans="1:9" ht="15" customHeight="1">
      <c r="A3" s="405" t="s">
        <v>104</v>
      </c>
      <c r="B3" s="20"/>
      <c r="C3" s="21" t="str">
        <f>B4</f>
        <v>調布</v>
      </c>
      <c r="D3" s="22" t="str">
        <f>B5</f>
        <v>狛江</v>
      </c>
      <c r="E3" s="23" t="str">
        <f>B6</f>
        <v>西東京</v>
      </c>
      <c r="F3" s="24"/>
      <c r="G3" s="25" t="s">
        <v>105</v>
      </c>
      <c r="H3" s="26" t="s">
        <v>106</v>
      </c>
      <c r="I3" s="27" t="s">
        <v>107</v>
      </c>
    </row>
    <row r="4" spans="1:9" ht="15" customHeight="1">
      <c r="A4" s="405"/>
      <c r="B4" s="28" t="s">
        <v>108</v>
      </c>
      <c r="C4" s="29"/>
      <c r="D4" s="30" t="s">
        <v>109</v>
      </c>
      <c r="E4" s="31" t="s">
        <v>110</v>
      </c>
      <c r="F4" s="32"/>
      <c r="G4" s="33"/>
      <c r="H4" s="34" t="s">
        <v>111</v>
      </c>
      <c r="I4" s="35">
        <v>2</v>
      </c>
    </row>
    <row r="5" spans="1:9" ht="15" customHeight="1">
      <c r="A5" s="405"/>
      <c r="B5" s="36" t="s">
        <v>112</v>
      </c>
      <c r="C5" s="31" t="s">
        <v>109</v>
      </c>
      <c r="D5" s="37"/>
      <c r="E5" s="34" t="s">
        <v>113</v>
      </c>
      <c r="F5" s="38"/>
      <c r="G5" s="39"/>
      <c r="H5" s="34" t="s">
        <v>114</v>
      </c>
      <c r="I5" s="33">
        <v>3</v>
      </c>
    </row>
    <row r="6" spans="1:9" ht="15" customHeight="1">
      <c r="A6" s="405"/>
      <c r="B6" s="40" t="s">
        <v>115</v>
      </c>
      <c r="C6" s="41" t="s">
        <v>109</v>
      </c>
      <c r="D6" s="42" t="s">
        <v>116</v>
      </c>
      <c r="E6" s="43"/>
      <c r="F6" s="44"/>
      <c r="G6" s="45"/>
      <c r="H6" s="34" t="s">
        <v>117</v>
      </c>
      <c r="I6" s="46">
        <v>1</v>
      </c>
    </row>
    <row r="7" spans="1:9" ht="7.5" customHeight="1">
      <c r="A7" s="47"/>
      <c r="B7" s="48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118</v>
      </c>
      <c r="B8" s="20"/>
      <c r="C8" s="21" t="str">
        <f>B9</f>
        <v>小平</v>
      </c>
      <c r="D8" s="22" t="str">
        <f>B10</f>
        <v>府中</v>
      </c>
      <c r="E8" s="23" t="str">
        <f>B11</f>
        <v>東久留米</v>
      </c>
      <c r="F8" s="24"/>
      <c r="G8" s="25" t="s">
        <v>105</v>
      </c>
      <c r="H8" s="26" t="s">
        <v>106</v>
      </c>
      <c r="I8" s="27" t="s">
        <v>107</v>
      </c>
    </row>
    <row r="9" spans="1:9" ht="15" customHeight="1">
      <c r="A9" s="405"/>
      <c r="B9" s="28" t="s">
        <v>119</v>
      </c>
      <c r="C9" s="29"/>
      <c r="D9" s="30" t="s">
        <v>113</v>
      </c>
      <c r="E9" s="31" t="s">
        <v>120</v>
      </c>
      <c r="F9" s="32"/>
      <c r="G9" s="33"/>
      <c r="H9" s="34" t="s">
        <v>114</v>
      </c>
      <c r="I9" s="35">
        <v>3</v>
      </c>
    </row>
    <row r="10" spans="1:9" ht="15" customHeight="1">
      <c r="A10" s="405"/>
      <c r="B10" s="36" t="s">
        <v>121</v>
      </c>
      <c r="C10" s="50" t="s">
        <v>116</v>
      </c>
      <c r="D10" s="37"/>
      <c r="E10" s="34" t="s">
        <v>109</v>
      </c>
      <c r="F10" s="38"/>
      <c r="G10" s="39"/>
      <c r="H10" s="34" t="s">
        <v>117</v>
      </c>
      <c r="I10" s="33">
        <v>1</v>
      </c>
    </row>
    <row r="11" spans="1:9" ht="15" customHeight="1">
      <c r="A11" s="405"/>
      <c r="B11" s="40" t="s">
        <v>122</v>
      </c>
      <c r="C11" s="41" t="s">
        <v>123</v>
      </c>
      <c r="D11" s="42" t="s">
        <v>110</v>
      </c>
      <c r="E11" s="43"/>
      <c r="F11" s="44"/>
      <c r="G11" s="45"/>
      <c r="H11" s="34" t="s">
        <v>111</v>
      </c>
      <c r="I11" s="46">
        <v>2</v>
      </c>
    </row>
    <row r="12" spans="1:2" ht="7.5" customHeight="1">
      <c r="A12" s="51"/>
      <c r="B12" s="52"/>
    </row>
    <row r="13" spans="1:9" ht="15" customHeight="1">
      <c r="A13" s="405" t="s">
        <v>124</v>
      </c>
      <c r="B13" s="20"/>
      <c r="C13" s="21" t="str">
        <f>B14</f>
        <v>日野</v>
      </c>
      <c r="D13" s="22" t="str">
        <f>B15</f>
        <v>武蔵村山</v>
      </c>
      <c r="E13" s="23" t="str">
        <f>B16</f>
        <v>国立</v>
      </c>
      <c r="F13" s="24"/>
      <c r="G13" s="25" t="s">
        <v>105</v>
      </c>
      <c r="H13" s="26" t="s">
        <v>106</v>
      </c>
      <c r="I13" s="27" t="s">
        <v>107</v>
      </c>
    </row>
    <row r="14" spans="1:9" ht="15" customHeight="1">
      <c r="A14" s="405"/>
      <c r="B14" s="28" t="s">
        <v>125</v>
      </c>
      <c r="C14" s="29"/>
      <c r="D14" s="31" t="s">
        <v>116</v>
      </c>
      <c r="E14" s="31" t="s">
        <v>116</v>
      </c>
      <c r="F14" s="32"/>
      <c r="G14" s="33"/>
      <c r="H14" s="34" t="s">
        <v>117</v>
      </c>
      <c r="I14" s="35">
        <v>1</v>
      </c>
    </row>
    <row r="15" spans="1:9" ht="15" customHeight="1">
      <c r="A15" s="405"/>
      <c r="B15" s="36" t="s">
        <v>126</v>
      </c>
      <c r="C15" s="31" t="s">
        <v>113</v>
      </c>
      <c r="D15" s="37"/>
      <c r="E15" s="31" t="s">
        <v>116</v>
      </c>
      <c r="F15" s="38"/>
      <c r="G15" s="39"/>
      <c r="H15" s="34" t="s">
        <v>111</v>
      </c>
      <c r="I15" s="33">
        <v>2</v>
      </c>
    </row>
    <row r="16" spans="1:9" ht="15" customHeight="1">
      <c r="A16" s="405"/>
      <c r="B16" s="40" t="s">
        <v>127</v>
      </c>
      <c r="C16" s="31" t="s">
        <v>113</v>
      </c>
      <c r="D16" s="31" t="s">
        <v>113</v>
      </c>
      <c r="E16" s="43"/>
      <c r="F16" s="44"/>
      <c r="G16" s="45"/>
      <c r="H16" s="34" t="s">
        <v>114</v>
      </c>
      <c r="I16" s="46">
        <v>3</v>
      </c>
    </row>
    <row r="17" spans="1:2" ht="7.5" customHeight="1">
      <c r="A17" s="51"/>
      <c r="B17" s="52"/>
    </row>
    <row r="18" spans="1:9" ht="15" customHeight="1">
      <c r="A18" s="405" t="s">
        <v>128</v>
      </c>
      <c r="B18" s="20"/>
      <c r="C18" s="21" t="str">
        <f>B19</f>
        <v>清瀬</v>
      </c>
      <c r="D18" s="22" t="str">
        <f>B20</f>
        <v>昭島</v>
      </c>
      <c r="E18" s="23" t="str">
        <f>B21</f>
        <v>多摩</v>
      </c>
      <c r="F18" s="24"/>
      <c r="G18" s="25" t="s">
        <v>105</v>
      </c>
      <c r="H18" s="26" t="s">
        <v>106</v>
      </c>
      <c r="I18" s="27" t="s">
        <v>107</v>
      </c>
    </row>
    <row r="19" spans="1:9" ht="15" customHeight="1">
      <c r="A19" s="405"/>
      <c r="B19" s="28" t="s">
        <v>129</v>
      </c>
      <c r="C19" s="29"/>
      <c r="D19" s="31" t="s">
        <v>113</v>
      </c>
      <c r="E19" s="31" t="s">
        <v>113</v>
      </c>
      <c r="F19" s="32"/>
      <c r="G19" s="33"/>
      <c r="H19" s="34" t="s">
        <v>114</v>
      </c>
      <c r="I19" s="35">
        <v>3</v>
      </c>
    </row>
    <row r="20" spans="1:9" ht="15" customHeight="1">
      <c r="A20" s="405"/>
      <c r="B20" s="36" t="s">
        <v>130</v>
      </c>
      <c r="C20" s="50" t="s">
        <v>116</v>
      </c>
      <c r="D20" s="37"/>
      <c r="E20" s="31" t="s">
        <v>110</v>
      </c>
      <c r="F20" s="38"/>
      <c r="G20" s="39"/>
      <c r="H20" s="34" t="s">
        <v>111</v>
      </c>
      <c r="I20" s="33">
        <v>2</v>
      </c>
    </row>
    <row r="21" spans="1:9" ht="15" customHeight="1">
      <c r="A21" s="405"/>
      <c r="B21" s="40" t="s">
        <v>131</v>
      </c>
      <c r="C21" s="50" t="s">
        <v>116</v>
      </c>
      <c r="D21" s="50" t="s">
        <v>109</v>
      </c>
      <c r="E21" s="43"/>
      <c r="F21" s="44"/>
      <c r="G21" s="45"/>
      <c r="H21" s="34" t="s">
        <v>117</v>
      </c>
      <c r="I21" s="46">
        <v>1</v>
      </c>
    </row>
    <row r="22" spans="1:2" ht="7.5" customHeight="1">
      <c r="A22" s="51"/>
      <c r="B22" s="52"/>
    </row>
    <row r="23" spans="1:9" ht="15" customHeight="1">
      <c r="A23" s="405" t="s">
        <v>132</v>
      </c>
      <c r="B23" s="20"/>
      <c r="C23" s="21" t="str">
        <f>B24</f>
        <v>武蔵野</v>
      </c>
      <c r="D23" s="22" t="str">
        <f>B25</f>
        <v>あきる野</v>
      </c>
      <c r="E23" s="23" t="str">
        <f>B26</f>
        <v>国分寺</v>
      </c>
      <c r="F23" s="24"/>
      <c r="G23" s="25" t="s">
        <v>105</v>
      </c>
      <c r="H23" s="26" t="s">
        <v>106</v>
      </c>
      <c r="I23" s="27" t="s">
        <v>107</v>
      </c>
    </row>
    <row r="24" spans="1:9" ht="15" customHeight="1">
      <c r="A24" s="405"/>
      <c r="B24" s="28" t="s">
        <v>133</v>
      </c>
      <c r="C24" s="29"/>
      <c r="D24" s="50" t="s">
        <v>123</v>
      </c>
      <c r="E24" s="50" t="s">
        <v>116</v>
      </c>
      <c r="F24" s="32"/>
      <c r="G24" s="33"/>
      <c r="H24" s="34" t="s">
        <v>117</v>
      </c>
      <c r="I24" s="35">
        <v>1</v>
      </c>
    </row>
    <row r="25" spans="1:9" ht="15" customHeight="1">
      <c r="A25" s="405"/>
      <c r="B25" s="36" t="s">
        <v>134</v>
      </c>
      <c r="C25" s="31" t="s">
        <v>120</v>
      </c>
      <c r="D25" s="37"/>
      <c r="E25" s="31" t="s">
        <v>110</v>
      </c>
      <c r="F25" s="38"/>
      <c r="G25" s="39"/>
      <c r="H25" s="34" t="s">
        <v>114</v>
      </c>
      <c r="I25" s="33">
        <v>3</v>
      </c>
    </row>
    <row r="26" spans="1:9" ht="15" customHeight="1">
      <c r="A26" s="405"/>
      <c r="B26" s="40" t="s">
        <v>135</v>
      </c>
      <c r="C26" s="31" t="s">
        <v>113</v>
      </c>
      <c r="D26" s="50" t="s">
        <v>109</v>
      </c>
      <c r="E26" s="43"/>
      <c r="F26" s="44"/>
      <c r="G26" s="45"/>
      <c r="H26" s="34" t="s">
        <v>111</v>
      </c>
      <c r="I26" s="46">
        <v>2</v>
      </c>
    </row>
    <row r="27" ht="7.5" customHeight="1"/>
    <row r="28" spans="1:9" ht="15" customHeight="1">
      <c r="A28" s="405" t="s">
        <v>136</v>
      </c>
      <c r="B28" s="20"/>
      <c r="C28" s="21" t="str">
        <f>B29</f>
        <v>東村山</v>
      </c>
      <c r="D28" s="22" t="str">
        <f>B30</f>
        <v>町田</v>
      </c>
      <c r="E28" s="23" t="str">
        <f>B31</f>
        <v>青梅</v>
      </c>
      <c r="F28" s="24"/>
      <c r="G28" s="25" t="s">
        <v>105</v>
      </c>
      <c r="H28" s="26" t="s">
        <v>106</v>
      </c>
      <c r="I28" s="27" t="s">
        <v>107</v>
      </c>
    </row>
    <row r="29" spans="1:9" ht="15" customHeight="1">
      <c r="A29" s="405"/>
      <c r="B29" s="28" t="s">
        <v>137</v>
      </c>
      <c r="C29" s="29"/>
      <c r="D29" s="30" t="s">
        <v>113</v>
      </c>
      <c r="E29" s="31" t="s">
        <v>123</v>
      </c>
      <c r="F29" s="32"/>
      <c r="G29" s="33"/>
      <c r="H29" s="34" t="s">
        <v>111</v>
      </c>
      <c r="I29" s="35">
        <v>2</v>
      </c>
    </row>
    <row r="30" spans="1:9" ht="15" customHeight="1">
      <c r="A30" s="405"/>
      <c r="B30" s="36" t="s">
        <v>138</v>
      </c>
      <c r="C30" s="50" t="s">
        <v>116</v>
      </c>
      <c r="D30" s="37"/>
      <c r="E30" s="34" t="s">
        <v>109</v>
      </c>
      <c r="F30" s="38"/>
      <c r="G30" s="39"/>
      <c r="H30" s="34" t="s">
        <v>117</v>
      </c>
      <c r="I30" s="33">
        <v>1</v>
      </c>
    </row>
    <row r="31" spans="1:9" ht="15" customHeight="1">
      <c r="A31" s="405"/>
      <c r="B31" s="40" t="s">
        <v>139</v>
      </c>
      <c r="C31" s="41" t="s">
        <v>120</v>
      </c>
      <c r="D31" s="42" t="s">
        <v>110</v>
      </c>
      <c r="E31" s="43"/>
      <c r="F31" s="44"/>
      <c r="G31" s="45"/>
      <c r="H31" s="34" t="s">
        <v>114</v>
      </c>
      <c r="I31" s="46">
        <v>3</v>
      </c>
    </row>
    <row r="32" ht="7.5" customHeight="1"/>
    <row r="33" spans="1:9" ht="15" customHeight="1">
      <c r="A33" s="405" t="s">
        <v>140</v>
      </c>
      <c r="B33" s="20"/>
      <c r="C33" s="21" t="str">
        <f>B34</f>
        <v>東大和</v>
      </c>
      <c r="D33" s="22" t="str">
        <f>B35</f>
        <v>羽村</v>
      </c>
      <c r="E33" s="23" t="str">
        <f>B36</f>
        <v>三鷹</v>
      </c>
      <c r="F33" s="24"/>
      <c r="G33" s="25" t="s">
        <v>105</v>
      </c>
      <c r="H33" s="26" t="s">
        <v>106</v>
      </c>
      <c r="I33" s="27" t="s">
        <v>107</v>
      </c>
    </row>
    <row r="34" spans="1:9" ht="15" customHeight="1">
      <c r="A34" s="405"/>
      <c r="B34" s="28" t="s">
        <v>141</v>
      </c>
      <c r="C34" s="29"/>
      <c r="D34" s="30" t="s">
        <v>116</v>
      </c>
      <c r="E34" s="31" t="s">
        <v>113</v>
      </c>
      <c r="F34" s="32"/>
      <c r="G34" s="33"/>
      <c r="H34" s="34" t="s">
        <v>111</v>
      </c>
      <c r="I34" s="35">
        <v>2</v>
      </c>
    </row>
    <row r="35" spans="1:9" ht="15" customHeight="1">
      <c r="A35" s="405"/>
      <c r="B35" s="36" t="s">
        <v>142</v>
      </c>
      <c r="C35" s="50" t="s">
        <v>113</v>
      </c>
      <c r="D35" s="37"/>
      <c r="E35" s="34" t="s">
        <v>113</v>
      </c>
      <c r="F35" s="38"/>
      <c r="G35" s="39"/>
      <c r="H35" s="34" t="s">
        <v>114</v>
      </c>
      <c r="I35" s="33">
        <v>3</v>
      </c>
    </row>
    <row r="36" spans="1:9" ht="15" customHeight="1">
      <c r="A36" s="405"/>
      <c r="B36" s="40" t="s">
        <v>143</v>
      </c>
      <c r="C36" s="41" t="s">
        <v>116</v>
      </c>
      <c r="D36" s="42" t="s">
        <v>116</v>
      </c>
      <c r="E36" s="43"/>
      <c r="F36" s="44"/>
      <c r="G36" s="45"/>
      <c r="H36" s="34" t="s">
        <v>117</v>
      </c>
      <c r="I36" s="46">
        <v>1</v>
      </c>
    </row>
    <row r="37" ht="7.5" customHeight="1"/>
    <row r="38" spans="1:9" ht="15" customHeight="1">
      <c r="A38" s="405" t="s">
        <v>144</v>
      </c>
      <c r="B38" s="20"/>
      <c r="C38" s="21" t="str">
        <f>B39</f>
        <v>小金井</v>
      </c>
      <c r="D38" s="22" t="str">
        <f>B40</f>
        <v>立川</v>
      </c>
      <c r="E38" s="23" t="str">
        <f>B42</f>
        <v>稲城</v>
      </c>
      <c r="F38" s="24" t="str">
        <f>B42</f>
        <v>稲城</v>
      </c>
      <c r="G38" s="25" t="s">
        <v>105</v>
      </c>
      <c r="H38" s="26" t="s">
        <v>106</v>
      </c>
      <c r="I38" s="27" t="s">
        <v>107</v>
      </c>
    </row>
    <row r="39" spans="1:9" ht="15" customHeight="1">
      <c r="A39" s="405"/>
      <c r="B39" s="28" t="s">
        <v>145</v>
      </c>
      <c r="C39" s="29"/>
      <c r="D39" s="30" t="s">
        <v>113</v>
      </c>
      <c r="E39" s="30" t="s">
        <v>113</v>
      </c>
      <c r="F39" s="30" t="s">
        <v>113</v>
      </c>
      <c r="G39" s="33"/>
      <c r="H39" s="34" t="s">
        <v>113</v>
      </c>
      <c r="I39" s="35">
        <v>4</v>
      </c>
    </row>
    <row r="40" spans="1:9" ht="15" customHeight="1">
      <c r="A40" s="405"/>
      <c r="B40" s="36" t="s">
        <v>146</v>
      </c>
      <c r="C40" s="50" t="s">
        <v>116</v>
      </c>
      <c r="D40" s="37"/>
      <c r="E40" s="34" t="s">
        <v>109</v>
      </c>
      <c r="F40" s="34" t="s">
        <v>109</v>
      </c>
      <c r="G40" s="39"/>
      <c r="H40" s="34" t="s">
        <v>116</v>
      </c>
      <c r="I40" s="33">
        <v>1</v>
      </c>
    </row>
    <row r="41" spans="1:9" ht="15" customHeight="1">
      <c r="A41" s="405"/>
      <c r="B41" s="53" t="s">
        <v>147</v>
      </c>
      <c r="C41" s="54" t="s">
        <v>116</v>
      </c>
      <c r="D41" s="55" t="s">
        <v>110</v>
      </c>
      <c r="E41" s="56"/>
      <c r="F41" s="57" t="s">
        <v>120</v>
      </c>
      <c r="G41" s="58"/>
      <c r="H41" s="34" t="s">
        <v>148</v>
      </c>
      <c r="I41" s="33">
        <v>3</v>
      </c>
    </row>
    <row r="42" spans="1:9" ht="15" customHeight="1">
      <c r="A42" s="405"/>
      <c r="B42" s="40" t="s">
        <v>149</v>
      </c>
      <c r="C42" s="41" t="s">
        <v>116</v>
      </c>
      <c r="D42" s="42" t="s">
        <v>110</v>
      </c>
      <c r="E42" s="59" t="s">
        <v>123</v>
      </c>
      <c r="F42" s="60"/>
      <c r="G42" s="45"/>
      <c r="H42" s="34" t="s">
        <v>150</v>
      </c>
      <c r="I42" s="46">
        <v>2</v>
      </c>
    </row>
    <row r="43" spans="1:9" ht="15" customHeight="1">
      <c r="A43" s="61"/>
      <c r="B43" s="62"/>
      <c r="C43" s="63"/>
      <c r="D43" s="63"/>
      <c r="E43" s="63"/>
      <c r="F43" s="63"/>
      <c r="G43" s="64"/>
      <c r="H43" s="64"/>
      <c r="I43" s="64"/>
    </row>
    <row r="44" spans="1:9" ht="15" customHeight="1">
      <c r="A44" s="16" t="s">
        <v>151</v>
      </c>
      <c r="B44" s="65"/>
      <c r="C44" s="66"/>
      <c r="D44" s="66"/>
      <c r="E44" s="66"/>
      <c r="F44" s="66"/>
      <c r="G44" s="66"/>
      <c r="H44" s="66"/>
      <c r="I44" s="66"/>
    </row>
    <row r="45" spans="1:6" ht="13.5">
      <c r="A45" s="403" t="s">
        <v>152</v>
      </c>
      <c r="B45" s="404" t="s">
        <v>115</v>
      </c>
      <c r="D45" s="68"/>
      <c r="E45" s="68"/>
      <c r="F45" s="68"/>
    </row>
    <row r="46" spans="1:6" ht="13.5">
      <c r="A46" s="403"/>
      <c r="B46" s="404" t="e">
        <f>INDEX(#REF!,MATCH(1,#REF!),1)</f>
        <v>#REF!</v>
      </c>
      <c r="C46" s="69"/>
      <c r="D46" s="70" t="s">
        <v>109</v>
      </c>
      <c r="E46" s="68"/>
      <c r="F46" s="68"/>
    </row>
    <row r="47" spans="1:6" ht="13.5">
      <c r="A47" s="403" t="s">
        <v>153</v>
      </c>
      <c r="B47" s="404" t="str">
        <f>IF(ISNA(MATCH(1,I9:I11)),"",INDEX(B9:B11,MATCH(1,I9:I11),1))</f>
        <v>府中</v>
      </c>
      <c r="C47" s="71"/>
      <c r="D47" s="72"/>
      <c r="E47" s="73"/>
      <c r="F47" s="68"/>
    </row>
    <row r="48" spans="1:6" ht="13.5">
      <c r="A48" s="403"/>
      <c r="B48" s="404" t="e">
        <f>INDEX(#REF!,MATCH(1,#REF!),1)</f>
        <v>#REF!</v>
      </c>
      <c r="D48" s="74"/>
      <c r="E48" s="70" t="s">
        <v>154</v>
      </c>
      <c r="F48" s="68"/>
    </row>
    <row r="49" spans="1:6" ht="13.5">
      <c r="A49" s="403" t="s">
        <v>155</v>
      </c>
      <c r="B49" s="404" t="str">
        <f>IF(ISNA(MATCH(1,I14:I16)),"",INDEX(B14:B16,MATCH(1,I14:I16),1))</f>
        <v>日野</v>
      </c>
      <c r="D49" s="75"/>
      <c r="E49" s="76"/>
      <c r="F49" s="77"/>
    </row>
    <row r="50" spans="1:6" ht="13.5">
      <c r="A50" s="403"/>
      <c r="B50" s="404" t="e">
        <f>INDEX(#REF!,MATCH(1,#REF!),1)</f>
        <v>#REF!</v>
      </c>
      <c r="C50" s="78"/>
      <c r="D50" s="79"/>
      <c r="E50" s="74"/>
      <c r="F50" s="77"/>
    </row>
    <row r="51" spans="1:6" ht="13.5">
      <c r="A51" s="403" t="s">
        <v>156</v>
      </c>
      <c r="B51" s="404" t="s">
        <v>12</v>
      </c>
      <c r="C51" s="80"/>
      <c r="D51" s="81" t="s">
        <v>109</v>
      </c>
      <c r="E51" s="74"/>
      <c r="F51" s="77"/>
    </row>
    <row r="52" spans="1:6" ht="13.5">
      <c r="A52" s="403"/>
      <c r="B52" s="404" t="e">
        <f>INDEX(#REF!,MATCH(1,#REF!),1)</f>
        <v>#REF!</v>
      </c>
      <c r="D52" s="73"/>
      <c r="E52" s="74"/>
      <c r="F52" s="70" t="s">
        <v>154</v>
      </c>
    </row>
    <row r="53" spans="1:6" ht="13.5">
      <c r="A53" s="403" t="s">
        <v>157</v>
      </c>
      <c r="B53" s="404" t="str">
        <f>IF(ISNA(MATCH(1,I24:I26)),"",INDEX(B24:B26,MATCH(1,I24:I26),1))</f>
        <v>武蔵野</v>
      </c>
      <c r="D53" s="68"/>
      <c r="E53" s="68"/>
      <c r="F53" s="82"/>
    </row>
    <row r="54" spans="1:6" ht="13.5">
      <c r="A54" s="403"/>
      <c r="B54" s="404" t="e">
        <f>INDEX(#REF!,MATCH(1,#REF!),1)</f>
        <v>#REF!</v>
      </c>
      <c r="C54" s="69"/>
      <c r="D54" s="70" t="s">
        <v>109</v>
      </c>
      <c r="E54" s="68"/>
      <c r="F54" s="77"/>
    </row>
    <row r="55" spans="1:6" ht="13.5">
      <c r="A55" s="403" t="s">
        <v>158</v>
      </c>
      <c r="B55" s="404" t="str">
        <f>IF(ISNA(MATCH(1,I29:I31)),"",INDEX(B29:B31,MATCH(1,I29:I31),1))</f>
        <v>町田</v>
      </c>
      <c r="C55" s="71"/>
      <c r="D55" s="83"/>
      <c r="E55" s="73"/>
      <c r="F55" s="77"/>
    </row>
    <row r="56" spans="1:6" ht="13.5">
      <c r="A56" s="403"/>
      <c r="B56" s="404" t="e">
        <f>INDEX(#REF!,MATCH(1,#REF!),1)</f>
        <v>#REF!</v>
      </c>
      <c r="D56" s="75"/>
      <c r="E56" s="84"/>
      <c r="F56" s="77"/>
    </row>
    <row r="57" spans="1:6" ht="13.5">
      <c r="A57" s="403" t="s">
        <v>159</v>
      </c>
      <c r="B57" s="404" t="s">
        <v>97</v>
      </c>
      <c r="D57" s="74"/>
      <c r="E57" s="81" t="s">
        <v>109</v>
      </c>
      <c r="F57" s="73"/>
    </row>
    <row r="58" spans="1:6" ht="13.5">
      <c r="A58" s="403"/>
      <c r="B58" s="404" t="e">
        <f>INDEX(#REF!,MATCH(1,#REF!),1)</f>
        <v>#REF!</v>
      </c>
      <c r="C58" s="78"/>
      <c r="D58" s="85"/>
      <c r="E58" s="73"/>
      <c r="F58" s="73"/>
    </row>
    <row r="59" spans="1:6" ht="13.5">
      <c r="A59" s="403" t="s">
        <v>160</v>
      </c>
      <c r="B59" s="404" t="str">
        <f>IF(ISNA(MATCH(1,I39:I42)),"",INDEX(B39:B42,MATCH(1,I39:I42),1))</f>
        <v>立川</v>
      </c>
      <c r="C59" s="80"/>
      <c r="D59" s="81" t="s">
        <v>116</v>
      </c>
      <c r="E59" s="73"/>
      <c r="F59" s="73"/>
    </row>
    <row r="60" spans="1:6" ht="13.5">
      <c r="A60" s="403"/>
      <c r="B60" s="404" t="e">
        <f>INDEX(#REF!,MATCH(1,#REF!),1)</f>
        <v>#REF!</v>
      </c>
      <c r="D60" s="73"/>
      <c r="E60" s="73"/>
      <c r="F60" s="73"/>
    </row>
  </sheetData>
  <sheetProtection selectLockedCells="1" selectUnlockedCells="1"/>
  <mergeCells count="25">
    <mergeCell ref="A57:A58"/>
    <mergeCell ref="B57:B58"/>
    <mergeCell ref="A59:A60"/>
    <mergeCell ref="B59:B60"/>
    <mergeCell ref="A53:A54"/>
    <mergeCell ref="B53:B54"/>
    <mergeCell ref="A55:A56"/>
    <mergeCell ref="B55:B56"/>
    <mergeCell ref="A49:A50"/>
    <mergeCell ref="B49:B50"/>
    <mergeCell ref="A51:A52"/>
    <mergeCell ref="B51:B52"/>
    <mergeCell ref="A38:A42"/>
    <mergeCell ref="A45:A46"/>
    <mergeCell ref="B45:B46"/>
    <mergeCell ref="A47:A48"/>
    <mergeCell ref="B47:B48"/>
    <mergeCell ref="A18:A21"/>
    <mergeCell ref="A23:A26"/>
    <mergeCell ref="A28:A31"/>
    <mergeCell ref="A33:A36"/>
    <mergeCell ref="A1:I1"/>
    <mergeCell ref="A3:A6"/>
    <mergeCell ref="A8:A11"/>
    <mergeCell ref="A13:A16"/>
  </mergeCells>
  <conditionalFormatting sqref="I4:I6 I9:I11 I14:I16 I19:I21 I24:I26 I29:I31 I34:I36 I39:I43">
    <cfRule type="cellIs" priority="1" dxfId="281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59"/>
  <sheetViews>
    <sheetView zoomScalePageLayoutView="0" workbookViewId="0" topLeftCell="A1">
      <selection activeCell="D4" sqref="D4"/>
    </sheetView>
  </sheetViews>
  <sheetFormatPr defaultColWidth="8.796875" defaultRowHeight="14.25"/>
  <cols>
    <col min="1" max="1" width="4.59765625" style="0" customWidth="1"/>
    <col min="2" max="2" width="11.59765625" style="15" customWidth="1"/>
    <col min="3" max="6" width="11.09765625" style="0" customWidth="1"/>
    <col min="7" max="7" width="5" style="0" customWidth="1"/>
    <col min="8" max="8" width="10.59765625" style="0" customWidth="1"/>
    <col min="9" max="9" width="5" style="0" customWidth="1"/>
  </cols>
  <sheetData>
    <row r="1" spans="1:9" ht="19.5" customHeight="1">
      <c r="A1" s="399" t="s">
        <v>161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7"/>
      <c r="C2" s="18"/>
      <c r="D2" s="18"/>
      <c r="E2" s="18"/>
      <c r="F2" s="19" t="s">
        <v>162</v>
      </c>
      <c r="G2" s="18"/>
      <c r="H2" s="18"/>
      <c r="I2" s="18"/>
    </row>
    <row r="3" spans="1:9" ht="15" customHeight="1">
      <c r="A3" s="405" t="s">
        <v>104</v>
      </c>
      <c r="B3" s="20"/>
      <c r="C3" s="21" t="str">
        <f>B4</f>
        <v>三鷹市</v>
      </c>
      <c r="D3" s="22" t="str">
        <f>B5</f>
        <v>稲城市</v>
      </c>
      <c r="E3" s="23" t="str">
        <f>B6</f>
        <v>国分寺市</v>
      </c>
      <c r="F3" s="24"/>
      <c r="G3" s="25" t="s">
        <v>105</v>
      </c>
      <c r="H3" s="26" t="s">
        <v>106</v>
      </c>
      <c r="I3" s="27" t="s">
        <v>107</v>
      </c>
    </row>
    <row r="4" spans="1:9" ht="15" customHeight="1">
      <c r="A4" s="405"/>
      <c r="B4" s="86" t="s">
        <v>97</v>
      </c>
      <c r="C4" s="29"/>
      <c r="D4" s="30" t="s">
        <v>123</v>
      </c>
      <c r="E4" s="31" t="s">
        <v>154</v>
      </c>
      <c r="F4" s="32"/>
      <c r="G4" s="33">
        <v>2</v>
      </c>
      <c r="H4" s="33"/>
      <c r="I4" s="35">
        <v>1</v>
      </c>
    </row>
    <row r="5" spans="1:9" ht="15" customHeight="1">
      <c r="A5" s="405"/>
      <c r="B5" s="36" t="s">
        <v>61</v>
      </c>
      <c r="C5" s="50" t="s">
        <v>120</v>
      </c>
      <c r="D5" s="37"/>
      <c r="E5" s="34" t="s">
        <v>123</v>
      </c>
      <c r="F5" s="38"/>
      <c r="G5" s="39">
        <v>1</v>
      </c>
      <c r="H5" s="39"/>
      <c r="I5" s="33">
        <v>2</v>
      </c>
    </row>
    <row r="6" spans="1:9" ht="15" customHeight="1">
      <c r="A6" s="405"/>
      <c r="B6" s="40" t="s">
        <v>163</v>
      </c>
      <c r="C6" s="41" t="s">
        <v>164</v>
      </c>
      <c r="D6" s="42" t="s">
        <v>120</v>
      </c>
      <c r="E6" s="43"/>
      <c r="F6" s="44"/>
      <c r="G6" s="45">
        <v>0</v>
      </c>
      <c r="H6" s="45"/>
      <c r="I6" s="46">
        <v>3</v>
      </c>
    </row>
    <row r="7" spans="1:9" ht="7.5" customHeight="1">
      <c r="A7" s="47"/>
      <c r="B7" s="48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118</v>
      </c>
      <c r="B8" s="20"/>
      <c r="C8" s="21" t="str">
        <f>B9</f>
        <v>東大和市</v>
      </c>
      <c r="D8" s="22" t="str">
        <f>B10</f>
        <v>清瀬市</v>
      </c>
      <c r="E8" s="23" t="str">
        <f>B11</f>
        <v>八王子市</v>
      </c>
      <c r="F8" s="24"/>
      <c r="G8" s="25" t="s">
        <v>105</v>
      </c>
      <c r="H8" s="26" t="s">
        <v>106</v>
      </c>
      <c r="I8" s="27" t="s">
        <v>107</v>
      </c>
    </row>
    <row r="9" spans="1:9" ht="15" customHeight="1">
      <c r="A9" s="405"/>
      <c r="B9" s="28" t="s">
        <v>165</v>
      </c>
      <c r="C9" s="29"/>
      <c r="D9" s="30" t="s">
        <v>166</v>
      </c>
      <c r="E9" s="31" t="s">
        <v>120</v>
      </c>
      <c r="F9" s="32"/>
      <c r="G9" s="33">
        <v>1</v>
      </c>
      <c r="H9" s="33"/>
      <c r="I9" s="35">
        <v>2</v>
      </c>
    </row>
    <row r="10" spans="1:9" ht="15" customHeight="1">
      <c r="A10" s="405"/>
      <c r="B10" s="36" t="s">
        <v>167</v>
      </c>
      <c r="C10" s="50" t="s">
        <v>168</v>
      </c>
      <c r="D10" s="37"/>
      <c r="E10" s="34" t="s">
        <v>168</v>
      </c>
      <c r="F10" s="38"/>
      <c r="G10" s="39">
        <v>0</v>
      </c>
      <c r="H10" s="39"/>
      <c r="I10" s="33">
        <v>3</v>
      </c>
    </row>
    <row r="11" spans="1:9" ht="15" customHeight="1">
      <c r="A11" s="405"/>
      <c r="B11" s="87" t="s">
        <v>169</v>
      </c>
      <c r="C11" s="41" t="s">
        <v>123</v>
      </c>
      <c r="D11" s="42" t="s">
        <v>166</v>
      </c>
      <c r="E11" s="43"/>
      <c r="F11" s="44"/>
      <c r="G11" s="45">
        <v>2</v>
      </c>
      <c r="H11" s="45"/>
      <c r="I11" s="46">
        <v>1</v>
      </c>
    </row>
    <row r="12" spans="1:2" ht="7.5" customHeight="1">
      <c r="A12" s="51"/>
      <c r="B12" s="52"/>
    </row>
    <row r="13" spans="1:9" ht="15" customHeight="1">
      <c r="A13" s="405" t="s">
        <v>124</v>
      </c>
      <c r="B13" s="20"/>
      <c r="C13" s="21" t="str">
        <f>B14</f>
        <v>立川市</v>
      </c>
      <c r="D13" s="22" t="str">
        <f>B15</f>
        <v>町田市</v>
      </c>
      <c r="E13" s="23" t="str">
        <f>B16</f>
        <v>日野市</v>
      </c>
      <c r="F13" s="24"/>
      <c r="G13" s="25" t="s">
        <v>105</v>
      </c>
      <c r="H13" s="26" t="s">
        <v>106</v>
      </c>
      <c r="I13" s="27" t="s">
        <v>107</v>
      </c>
    </row>
    <row r="14" spans="1:9" ht="15" customHeight="1">
      <c r="A14" s="405"/>
      <c r="B14" s="28" t="s">
        <v>8</v>
      </c>
      <c r="C14" s="29"/>
      <c r="D14" s="30" t="s">
        <v>164</v>
      </c>
      <c r="E14" s="31" t="s">
        <v>164</v>
      </c>
      <c r="F14" s="32"/>
      <c r="G14" s="33">
        <v>0</v>
      </c>
      <c r="H14" s="33"/>
      <c r="I14" s="35">
        <v>3</v>
      </c>
    </row>
    <row r="15" spans="1:9" ht="15" customHeight="1">
      <c r="A15" s="405"/>
      <c r="B15" s="36" t="s">
        <v>17</v>
      </c>
      <c r="C15" s="50" t="s">
        <v>154</v>
      </c>
      <c r="D15" s="37"/>
      <c r="E15" s="34" t="s">
        <v>164</v>
      </c>
      <c r="F15" s="38"/>
      <c r="G15" s="39">
        <v>1</v>
      </c>
      <c r="H15" s="39"/>
      <c r="I15" s="33">
        <v>2</v>
      </c>
    </row>
    <row r="16" spans="1:9" ht="15" customHeight="1">
      <c r="A16" s="405"/>
      <c r="B16" s="87" t="s">
        <v>7</v>
      </c>
      <c r="C16" s="41" t="s">
        <v>154</v>
      </c>
      <c r="D16" s="42" t="s">
        <v>154</v>
      </c>
      <c r="E16" s="43"/>
      <c r="F16" s="44"/>
      <c r="G16" s="45">
        <v>2</v>
      </c>
      <c r="H16" s="45"/>
      <c r="I16" s="46">
        <v>1</v>
      </c>
    </row>
    <row r="17" spans="1:2" ht="7.5" customHeight="1">
      <c r="A17" s="51"/>
      <c r="B17" s="52"/>
    </row>
    <row r="18" spans="1:9" ht="15" customHeight="1">
      <c r="A18" s="405" t="s">
        <v>128</v>
      </c>
      <c r="B18" s="20"/>
      <c r="C18" s="21" t="str">
        <f>B19</f>
        <v>東久留米市</v>
      </c>
      <c r="D18" s="22" t="str">
        <f>B20</f>
        <v>国立市</v>
      </c>
      <c r="E18" s="23" t="str">
        <f>B21</f>
        <v>武蔵野市</v>
      </c>
      <c r="F18" s="24"/>
      <c r="G18" s="25" t="s">
        <v>105</v>
      </c>
      <c r="H18" s="26" t="s">
        <v>106</v>
      </c>
      <c r="I18" s="27" t="s">
        <v>107</v>
      </c>
    </row>
    <row r="19" spans="1:9" ht="15" customHeight="1">
      <c r="A19" s="405"/>
      <c r="B19" s="86" t="s">
        <v>27</v>
      </c>
      <c r="C19" s="29"/>
      <c r="D19" s="30" t="s">
        <v>123</v>
      </c>
      <c r="E19" s="31" t="s">
        <v>154</v>
      </c>
      <c r="F19" s="32"/>
      <c r="G19" s="33">
        <v>2</v>
      </c>
      <c r="H19" s="33"/>
      <c r="I19" s="35">
        <v>1</v>
      </c>
    </row>
    <row r="20" spans="1:9" ht="15" customHeight="1">
      <c r="A20" s="405"/>
      <c r="B20" s="36" t="s">
        <v>13</v>
      </c>
      <c r="C20" s="50" t="s">
        <v>120</v>
      </c>
      <c r="D20" s="37"/>
      <c r="E20" s="34" t="s">
        <v>120</v>
      </c>
      <c r="F20" s="38"/>
      <c r="G20" s="39">
        <v>0</v>
      </c>
      <c r="H20" s="39"/>
      <c r="I20" s="33">
        <v>3</v>
      </c>
    </row>
    <row r="21" spans="1:9" ht="15" customHeight="1">
      <c r="A21" s="405"/>
      <c r="B21" s="40" t="s">
        <v>170</v>
      </c>
      <c r="C21" s="41" t="s">
        <v>164</v>
      </c>
      <c r="D21" s="42" t="s">
        <v>123</v>
      </c>
      <c r="E21" s="43"/>
      <c r="F21" s="44"/>
      <c r="G21" s="45">
        <v>1</v>
      </c>
      <c r="H21" s="45"/>
      <c r="I21" s="46">
        <v>2</v>
      </c>
    </row>
    <row r="22" spans="1:2" ht="7.5" customHeight="1">
      <c r="A22" s="51"/>
      <c r="B22" s="52"/>
    </row>
    <row r="23" spans="1:9" ht="15" customHeight="1">
      <c r="A23" s="405" t="s">
        <v>132</v>
      </c>
      <c r="B23" s="20"/>
      <c r="C23" s="21" t="str">
        <f>B24</f>
        <v>武蔵村山市</v>
      </c>
      <c r="D23" s="22" t="str">
        <f>B25</f>
        <v>小金井市</v>
      </c>
      <c r="E23" s="23" t="str">
        <f>B26</f>
        <v>あきる野市</v>
      </c>
      <c r="F23" s="24"/>
      <c r="G23" s="25" t="s">
        <v>105</v>
      </c>
      <c r="H23" s="26" t="s">
        <v>106</v>
      </c>
      <c r="I23" s="27" t="s">
        <v>107</v>
      </c>
    </row>
    <row r="24" spans="1:9" ht="15" customHeight="1">
      <c r="A24" s="405"/>
      <c r="B24" s="86" t="s">
        <v>171</v>
      </c>
      <c r="C24" s="29"/>
      <c r="D24" s="30" t="s">
        <v>123</v>
      </c>
      <c r="E24" s="31" t="s">
        <v>166</v>
      </c>
      <c r="F24" s="32"/>
      <c r="G24" s="33">
        <v>2</v>
      </c>
      <c r="H24" s="33"/>
      <c r="I24" s="35">
        <v>1</v>
      </c>
    </row>
    <row r="25" spans="1:9" ht="15" customHeight="1">
      <c r="A25" s="405"/>
      <c r="B25" s="36" t="s">
        <v>172</v>
      </c>
      <c r="C25" s="50" t="s">
        <v>120</v>
      </c>
      <c r="D25" s="37"/>
      <c r="E25" s="34" t="s">
        <v>120</v>
      </c>
      <c r="F25" s="38"/>
      <c r="G25" s="39">
        <v>0</v>
      </c>
      <c r="H25" s="39"/>
      <c r="I25" s="33">
        <v>3</v>
      </c>
    </row>
    <row r="26" spans="1:9" ht="15" customHeight="1">
      <c r="A26" s="405"/>
      <c r="B26" s="40" t="s">
        <v>173</v>
      </c>
      <c r="C26" s="41" t="s">
        <v>168</v>
      </c>
      <c r="D26" s="42" t="s">
        <v>123</v>
      </c>
      <c r="E26" s="43"/>
      <c r="F26" s="44"/>
      <c r="G26" s="45">
        <v>1</v>
      </c>
      <c r="H26" s="45"/>
      <c r="I26" s="46">
        <v>2</v>
      </c>
    </row>
    <row r="27" ht="7.5" customHeight="1"/>
    <row r="28" spans="1:9" ht="15" customHeight="1">
      <c r="A28" s="405" t="s">
        <v>136</v>
      </c>
      <c r="B28" s="20"/>
      <c r="C28" s="21" t="str">
        <f>B29</f>
        <v>多摩市</v>
      </c>
      <c r="D28" s="22" t="str">
        <f>B30</f>
        <v>西東京市</v>
      </c>
      <c r="E28" s="23" t="str">
        <f>B31</f>
        <v>昭島市</v>
      </c>
      <c r="F28" s="24"/>
      <c r="G28" s="25" t="s">
        <v>105</v>
      </c>
      <c r="H28" s="26" t="s">
        <v>106</v>
      </c>
      <c r="I28" s="27" t="s">
        <v>107</v>
      </c>
    </row>
    <row r="29" spans="1:9" ht="15" customHeight="1">
      <c r="A29" s="405"/>
      <c r="B29" s="28" t="s">
        <v>12</v>
      </c>
      <c r="C29" s="29"/>
      <c r="D29" s="30" t="s">
        <v>164</v>
      </c>
      <c r="E29" s="31" t="s">
        <v>123</v>
      </c>
      <c r="F29" s="32"/>
      <c r="G29" s="33">
        <v>1</v>
      </c>
      <c r="H29" s="33">
        <v>4</v>
      </c>
      <c r="I29" s="35">
        <v>3</v>
      </c>
    </row>
    <row r="30" spans="1:9" ht="15" customHeight="1">
      <c r="A30" s="405"/>
      <c r="B30" s="36" t="s">
        <v>84</v>
      </c>
      <c r="C30" s="50" t="s">
        <v>154</v>
      </c>
      <c r="D30" s="37"/>
      <c r="E30" s="34" t="s">
        <v>164</v>
      </c>
      <c r="F30" s="38"/>
      <c r="G30" s="39">
        <v>1</v>
      </c>
      <c r="H30" s="39">
        <v>5</v>
      </c>
      <c r="I30" s="33">
        <v>2</v>
      </c>
    </row>
    <row r="31" spans="1:9" ht="15" customHeight="1">
      <c r="A31" s="405"/>
      <c r="B31" s="87" t="s">
        <v>57</v>
      </c>
      <c r="C31" s="41" t="s">
        <v>120</v>
      </c>
      <c r="D31" s="42" t="s">
        <v>154</v>
      </c>
      <c r="E31" s="43"/>
      <c r="F31" s="44"/>
      <c r="G31" s="45">
        <v>1</v>
      </c>
      <c r="H31" s="45">
        <v>6</v>
      </c>
      <c r="I31" s="46">
        <v>1</v>
      </c>
    </row>
    <row r="32" ht="7.5" customHeight="1"/>
    <row r="33" spans="1:9" ht="15" customHeight="1">
      <c r="A33" s="405" t="s">
        <v>140</v>
      </c>
      <c r="B33" s="20"/>
      <c r="C33" s="21" t="str">
        <f>B34</f>
        <v>狛江市</v>
      </c>
      <c r="D33" s="22" t="str">
        <f>B35</f>
        <v>府中市</v>
      </c>
      <c r="E33" s="23" t="str">
        <f>B36</f>
        <v>調布市</v>
      </c>
      <c r="F33" s="24"/>
      <c r="G33" s="25" t="s">
        <v>105</v>
      </c>
      <c r="H33" s="26" t="s">
        <v>106</v>
      </c>
      <c r="I33" s="27" t="s">
        <v>107</v>
      </c>
    </row>
    <row r="34" spans="1:9" ht="15" customHeight="1">
      <c r="A34" s="405"/>
      <c r="B34" s="28" t="s">
        <v>174</v>
      </c>
      <c r="C34" s="29"/>
      <c r="D34" s="30" t="s">
        <v>168</v>
      </c>
      <c r="E34" s="31" t="s">
        <v>164</v>
      </c>
      <c r="F34" s="32"/>
      <c r="G34" s="33">
        <v>0</v>
      </c>
      <c r="H34" s="33"/>
      <c r="I34" s="35">
        <v>3</v>
      </c>
    </row>
    <row r="35" spans="1:9" ht="15" customHeight="1">
      <c r="A35" s="405"/>
      <c r="B35" s="88" t="s">
        <v>47</v>
      </c>
      <c r="C35" s="50" t="s">
        <v>166</v>
      </c>
      <c r="D35" s="37"/>
      <c r="E35" s="34" t="s">
        <v>154</v>
      </c>
      <c r="F35" s="38"/>
      <c r="G35" s="39">
        <v>2</v>
      </c>
      <c r="H35" s="39"/>
      <c r="I35" s="33">
        <v>1</v>
      </c>
    </row>
    <row r="36" spans="1:9" ht="15" customHeight="1">
      <c r="A36" s="405"/>
      <c r="B36" s="40" t="s">
        <v>34</v>
      </c>
      <c r="C36" s="41" t="s">
        <v>154</v>
      </c>
      <c r="D36" s="42" t="s">
        <v>164</v>
      </c>
      <c r="E36" s="43"/>
      <c r="F36" s="44"/>
      <c r="G36" s="45">
        <v>1</v>
      </c>
      <c r="H36" s="45"/>
      <c r="I36" s="46">
        <v>2</v>
      </c>
    </row>
    <row r="37" ht="7.5" customHeight="1"/>
    <row r="38" spans="1:9" ht="15" customHeight="1">
      <c r="A38" s="405" t="s">
        <v>144</v>
      </c>
      <c r="B38" s="20"/>
      <c r="C38" s="21" t="str">
        <f>B39</f>
        <v>青梅市</v>
      </c>
      <c r="D38" s="22" t="str">
        <f>B40</f>
        <v>小平市</v>
      </c>
      <c r="E38" s="23" t="str">
        <f>B41</f>
        <v>東村山市</v>
      </c>
      <c r="F38" s="24"/>
      <c r="G38" s="25" t="s">
        <v>105</v>
      </c>
      <c r="H38" s="26" t="s">
        <v>106</v>
      </c>
      <c r="I38" s="27" t="s">
        <v>107</v>
      </c>
    </row>
    <row r="39" spans="1:9" ht="15" customHeight="1">
      <c r="A39" s="405"/>
      <c r="B39" s="28" t="s">
        <v>175</v>
      </c>
      <c r="C39" s="29"/>
      <c r="D39" s="30" t="s">
        <v>168</v>
      </c>
      <c r="E39" s="31" t="s">
        <v>164</v>
      </c>
      <c r="F39" s="32"/>
      <c r="G39" s="33">
        <v>0</v>
      </c>
      <c r="H39" s="33"/>
      <c r="I39" s="35">
        <v>3</v>
      </c>
    </row>
    <row r="40" spans="1:9" ht="15" customHeight="1">
      <c r="A40" s="405"/>
      <c r="B40" s="88" t="s">
        <v>71</v>
      </c>
      <c r="C40" s="50" t="s">
        <v>166</v>
      </c>
      <c r="D40" s="37"/>
      <c r="E40" s="34" t="s">
        <v>154</v>
      </c>
      <c r="F40" s="38"/>
      <c r="G40" s="39">
        <v>2</v>
      </c>
      <c r="H40" s="39"/>
      <c r="I40" s="33">
        <v>1</v>
      </c>
    </row>
    <row r="41" spans="1:9" ht="15" customHeight="1">
      <c r="A41" s="405"/>
      <c r="B41" s="40" t="s">
        <v>176</v>
      </c>
      <c r="C41" s="41" t="s">
        <v>154</v>
      </c>
      <c r="D41" s="42" t="s">
        <v>164</v>
      </c>
      <c r="E41" s="43"/>
      <c r="F41" s="44"/>
      <c r="G41" s="45">
        <v>1</v>
      </c>
      <c r="H41" s="45"/>
      <c r="I41" s="46">
        <v>2</v>
      </c>
    </row>
    <row r="42" spans="1:9" ht="15" customHeight="1">
      <c r="A42" s="61"/>
      <c r="B42" s="62"/>
      <c r="C42" s="63"/>
      <c r="D42" s="63"/>
      <c r="E42" s="63"/>
      <c r="F42" s="63"/>
      <c r="G42" s="64"/>
      <c r="H42" s="64"/>
      <c r="I42" s="64"/>
    </row>
    <row r="43" spans="1:9" ht="15" customHeight="1">
      <c r="A43" s="16" t="s">
        <v>151</v>
      </c>
      <c r="B43" s="65"/>
      <c r="C43" s="66"/>
      <c r="D43" s="66"/>
      <c r="E43" s="66"/>
      <c r="F43" s="66"/>
      <c r="G43" s="66"/>
      <c r="H43" s="66"/>
      <c r="I43" s="66"/>
    </row>
    <row r="44" spans="1:6" ht="13.5">
      <c r="A44" s="403" t="s">
        <v>152</v>
      </c>
      <c r="B44" s="404" t="s">
        <v>97</v>
      </c>
      <c r="D44" s="68"/>
      <c r="E44" s="68"/>
      <c r="F44" s="68"/>
    </row>
    <row r="45" spans="1:6" ht="13.5">
      <c r="A45" s="403"/>
      <c r="B45" s="404"/>
      <c r="C45" s="78"/>
      <c r="D45" s="89" t="s">
        <v>143</v>
      </c>
      <c r="E45" s="68"/>
      <c r="F45" s="68"/>
    </row>
    <row r="46" spans="1:6" ht="13.5">
      <c r="A46" s="403" t="s">
        <v>153</v>
      </c>
      <c r="B46" s="404" t="s">
        <v>169</v>
      </c>
      <c r="C46" s="80"/>
      <c r="D46" s="72">
        <v>32</v>
      </c>
      <c r="E46" s="73"/>
      <c r="F46" s="68"/>
    </row>
    <row r="47" spans="1:6" ht="13.5">
      <c r="A47" s="403"/>
      <c r="B47" s="404"/>
      <c r="D47" s="74"/>
      <c r="E47" s="89" t="s">
        <v>143</v>
      </c>
      <c r="F47" s="68"/>
    </row>
    <row r="48" spans="1:6" ht="13.5">
      <c r="A48" s="403" t="s">
        <v>155</v>
      </c>
      <c r="B48" s="404" t="s">
        <v>7</v>
      </c>
      <c r="D48" s="75"/>
      <c r="E48" s="90">
        <v>32</v>
      </c>
      <c r="F48" s="77"/>
    </row>
    <row r="49" spans="1:6" ht="13.5">
      <c r="A49" s="403"/>
      <c r="B49" s="404"/>
      <c r="C49" s="78"/>
      <c r="D49" s="91" t="s">
        <v>125</v>
      </c>
      <c r="E49" s="73"/>
      <c r="F49" s="77"/>
    </row>
    <row r="50" spans="1:6" ht="13.5">
      <c r="A50" s="403" t="s">
        <v>156</v>
      </c>
      <c r="B50" s="404" t="s">
        <v>27</v>
      </c>
      <c r="C50" s="80"/>
      <c r="D50" s="90">
        <v>32</v>
      </c>
      <c r="E50" s="73"/>
      <c r="F50" s="77"/>
    </row>
    <row r="51" spans="1:6" ht="13.5">
      <c r="A51" s="403"/>
      <c r="B51" s="404"/>
      <c r="D51" s="73"/>
      <c r="E51" s="73"/>
      <c r="F51" s="92" t="s">
        <v>121</v>
      </c>
    </row>
    <row r="52" spans="1:6" ht="13.5">
      <c r="A52" s="403" t="s">
        <v>157</v>
      </c>
      <c r="B52" s="404" t="s">
        <v>171</v>
      </c>
      <c r="D52" s="68"/>
      <c r="E52" s="68"/>
      <c r="F52" s="93">
        <v>32</v>
      </c>
    </row>
    <row r="53" spans="1:6" ht="13.5">
      <c r="A53" s="403"/>
      <c r="B53" s="404"/>
      <c r="C53" s="69"/>
      <c r="D53" s="94" t="s">
        <v>130</v>
      </c>
      <c r="E53" s="68"/>
      <c r="F53" s="95"/>
    </row>
    <row r="54" spans="1:6" ht="13.5">
      <c r="A54" s="403" t="s">
        <v>158</v>
      </c>
      <c r="B54" s="404" t="s">
        <v>57</v>
      </c>
      <c r="C54" s="49"/>
      <c r="D54" s="96">
        <v>41</v>
      </c>
      <c r="E54" s="73"/>
      <c r="F54" s="95"/>
    </row>
    <row r="55" spans="1:6" ht="13.5">
      <c r="A55" s="403"/>
      <c r="B55" s="404"/>
      <c r="C55" s="97"/>
      <c r="D55" s="75"/>
      <c r="E55" s="84" t="s">
        <v>121</v>
      </c>
      <c r="F55" s="95"/>
    </row>
    <row r="56" spans="1:6" ht="13.5">
      <c r="A56" s="403" t="s">
        <v>159</v>
      </c>
      <c r="B56" s="404" t="s">
        <v>47</v>
      </c>
      <c r="C56" s="98"/>
      <c r="D56" s="73"/>
      <c r="E56" s="93">
        <v>32</v>
      </c>
      <c r="F56" s="73"/>
    </row>
    <row r="57" spans="1:6" ht="13.5">
      <c r="A57" s="403"/>
      <c r="B57" s="404"/>
      <c r="C57" s="49"/>
      <c r="D57" s="99" t="s">
        <v>121</v>
      </c>
      <c r="E57" s="95"/>
      <c r="F57" s="73"/>
    </row>
    <row r="58" spans="1:6" ht="13.5">
      <c r="A58" s="403" t="s">
        <v>160</v>
      </c>
      <c r="B58" s="404" t="s">
        <v>71</v>
      </c>
      <c r="C58" s="80"/>
      <c r="D58" s="89">
        <v>32</v>
      </c>
      <c r="E58" s="73"/>
      <c r="F58" s="73"/>
    </row>
    <row r="59" spans="1:6" ht="13.5">
      <c r="A59" s="403"/>
      <c r="B59" s="404"/>
      <c r="D59" s="73"/>
      <c r="E59" s="73"/>
      <c r="F59" s="73"/>
    </row>
  </sheetData>
  <sheetProtection selectLockedCells="1" selectUnlockedCells="1"/>
  <mergeCells count="25"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38:A41"/>
    <mergeCell ref="A44:A45"/>
    <mergeCell ref="B44:B45"/>
    <mergeCell ref="A46:A47"/>
    <mergeCell ref="B46:B47"/>
    <mergeCell ref="A18:A21"/>
    <mergeCell ref="A23:A26"/>
    <mergeCell ref="A28:A31"/>
    <mergeCell ref="A33:A36"/>
    <mergeCell ref="A1:I1"/>
    <mergeCell ref="A3:A6"/>
    <mergeCell ref="A8:A11"/>
    <mergeCell ref="A13:A16"/>
  </mergeCells>
  <conditionalFormatting sqref="I4:I6 I9:I11 I14:I16 I19:I21 I24:I26 I29:I31 I34:I36 I39:I42">
    <cfRule type="cellIs" priority="1" dxfId="281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11.59765625" style="15" customWidth="1"/>
    <col min="3" max="6" width="11.09765625" style="0" customWidth="1"/>
    <col min="7" max="7" width="5" style="0" customWidth="1"/>
    <col min="8" max="8" width="10.59765625" style="0" customWidth="1"/>
    <col min="9" max="9" width="5" style="0" customWidth="1"/>
  </cols>
  <sheetData>
    <row r="1" spans="1:9" ht="19.5" customHeight="1">
      <c r="A1" s="399" t="s">
        <v>177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7"/>
      <c r="C2" s="18"/>
      <c r="D2" s="18"/>
      <c r="E2" s="18"/>
      <c r="F2" s="19" t="s">
        <v>178</v>
      </c>
      <c r="G2" s="18"/>
      <c r="H2" s="18"/>
      <c r="I2" s="18"/>
    </row>
    <row r="3" spans="1:9" ht="15" customHeight="1">
      <c r="A3" s="405" t="s">
        <v>104</v>
      </c>
      <c r="B3" s="20"/>
      <c r="C3" s="21" t="str">
        <f>B4</f>
        <v>調布市</v>
      </c>
      <c r="D3" s="22" t="str">
        <f>B5</f>
        <v>立川市</v>
      </c>
      <c r="E3" s="23" t="str">
        <f>B6</f>
        <v>東村山市</v>
      </c>
      <c r="F3" s="24"/>
      <c r="G3" s="25" t="s">
        <v>105</v>
      </c>
      <c r="H3" s="26" t="s">
        <v>106</v>
      </c>
      <c r="I3" s="27" t="s">
        <v>107</v>
      </c>
    </row>
    <row r="4" spans="1:9" ht="15" customHeight="1">
      <c r="A4" s="405"/>
      <c r="B4" s="28" t="s">
        <v>34</v>
      </c>
      <c r="C4" s="29"/>
      <c r="D4" s="30" t="s">
        <v>120</v>
      </c>
      <c r="E4" s="31" t="s">
        <v>123</v>
      </c>
      <c r="F4" s="32"/>
      <c r="G4" s="33">
        <v>1</v>
      </c>
      <c r="H4" s="33"/>
      <c r="I4" s="35">
        <v>2</v>
      </c>
    </row>
    <row r="5" spans="1:9" ht="15" customHeight="1">
      <c r="A5" s="405"/>
      <c r="B5" s="88" t="s">
        <v>8</v>
      </c>
      <c r="C5" s="50" t="s">
        <v>123</v>
      </c>
      <c r="D5" s="37"/>
      <c r="E5" s="34" t="s">
        <v>123</v>
      </c>
      <c r="F5" s="38"/>
      <c r="G5" s="39">
        <v>2</v>
      </c>
      <c r="H5" s="39"/>
      <c r="I5" s="33">
        <v>1</v>
      </c>
    </row>
    <row r="6" spans="1:9" ht="15" customHeight="1">
      <c r="A6" s="405"/>
      <c r="B6" s="40" t="s">
        <v>176</v>
      </c>
      <c r="C6" s="41" t="s">
        <v>120</v>
      </c>
      <c r="D6" s="42" t="s">
        <v>120</v>
      </c>
      <c r="E6" s="43"/>
      <c r="F6" s="44"/>
      <c r="G6" s="45">
        <v>0</v>
      </c>
      <c r="H6" s="45"/>
      <c r="I6" s="46">
        <v>3</v>
      </c>
    </row>
    <row r="7" spans="1:9" ht="7.5" customHeight="1">
      <c r="A7" s="47"/>
      <c r="B7" s="48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118</v>
      </c>
      <c r="B8" s="20"/>
      <c r="C8" s="21" t="str">
        <f>B9</f>
        <v>府中市</v>
      </c>
      <c r="D8" s="22" t="str">
        <f>B10</f>
        <v>八王子市</v>
      </c>
      <c r="E8" s="23" t="str">
        <f>B11</f>
        <v>国立市</v>
      </c>
      <c r="F8" s="24"/>
      <c r="G8" s="25" t="s">
        <v>105</v>
      </c>
      <c r="H8" s="26" t="s">
        <v>106</v>
      </c>
      <c r="I8" s="27" t="s">
        <v>107</v>
      </c>
    </row>
    <row r="9" spans="1:9" ht="15" customHeight="1">
      <c r="A9" s="405"/>
      <c r="B9" s="86" t="s">
        <v>47</v>
      </c>
      <c r="C9" s="29"/>
      <c r="D9" s="30" t="s">
        <v>166</v>
      </c>
      <c r="E9" s="31" t="s">
        <v>166</v>
      </c>
      <c r="F9" s="32"/>
      <c r="G9" s="33">
        <v>2</v>
      </c>
      <c r="H9" s="33"/>
      <c r="I9" s="35">
        <v>1</v>
      </c>
    </row>
    <row r="10" spans="1:9" ht="15" customHeight="1">
      <c r="A10" s="405"/>
      <c r="B10" s="36" t="s">
        <v>169</v>
      </c>
      <c r="C10" s="50" t="s">
        <v>168</v>
      </c>
      <c r="D10" s="37"/>
      <c r="E10" s="34" t="s">
        <v>120</v>
      </c>
      <c r="F10" s="38"/>
      <c r="G10" s="39">
        <v>0</v>
      </c>
      <c r="H10" s="39"/>
      <c r="I10" s="33">
        <v>3</v>
      </c>
    </row>
    <row r="11" spans="1:9" ht="15" customHeight="1">
      <c r="A11" s="405"/>
      <c r="B11" s="40" t="s">
        <v>13</v>
      </c>
      <c r="C11" s="41" t="s">
        <v>168</v>
      </c>
      <c r="D11" s="42" t="s">
        <v>123</v>
      </c>
      <c r="E11" s="43"/>
      <c r="F11" s="44"/>
      <c r="G11" s="45">
        <v>1</v>
      </c>
      <c r="H11" s="45"/>
      <c r="I11" s="46">
        <v>2</v>
      </c>
    </row>
    <row r="12" spans="1:2" ht="7.5" customHeight="1">
      <c r="A12" s="51"/>
      <c r="B12" s="52"/>
    </row>
    <row r="13" spans="1:9" ht="15" customHeight="1">
      <c r="A13" s="405" t="s">
        <v>124</v>
      </c>
      <c r="B13" s="20"/>
      <c r="C13" s="21" t="str">
        <f>B14</f>
        <v>武蔵村山市</v>
      </c>
      <c r="D13" s="22" t="str">
        <f>B15</f>
        <v>小金井市</v>
      </c>
      <c r="E13" s="23" t="str">
        <f>B16</f>
        <v>昭島市</v>
      </c>
      <c r="F13" s="24"/>
      <c r="G13" s="25" t="s">
        <v>105</v>
      </c>
      <c r="H13" s="26" t="s">
        <v>106</v>
      </c>
      <c r="I13" s="27" t="s">
        <v>107</v>
      </c>
    </row>
    <row r="14" spans="1:9" ht="15" customHeight="1">
      <c r="A14" s="405"/>
      <c r="B14" s="86" t="s">
        <v>171</v>
      </c>
      <c r="C14" s="29"/>
      <c r="D14" s="30" t="s">
        <v>154</v>
      </c>
      <c r="E14" s="31" t="s">
        <v>123</v>
      </c>
      <c r="F14" s="32"/>
      <c r="G14" s="33">
        <v>2</v>
      </c>
      <c r="H14" s="33"/>
      <c r="I14" s="35">
        <v>1</v>
      </c>
    </row>
    <row r="15" spans="1:9" ht="15" customHeight="1">
      <c r="A15" s="405"/>
      <c r="B15" s="36" t="s">
        <v>172</v>
      </c>
      <c r="C15" s="50" t="s">
        <v>164</v>
      </c>
      <c r="D15" s="37"/>
      <c r="E15" s="34" t="s">
        <v>168</v>
      </c>
      <c r="F15" s="38"/>
      <c r="G15" s="39">
        <v>0</v>
      </c>
      <c r="H15" s="39"/>
      <c r="I15" s="33">
        <v>3</v>
      </c>
    </row>
    <row r="16" spans="1:9" ht="15" customHeight="1">
      <c r="A16" s="405"/>
      <c r="B16" s="40" t="s">
        <v>57</v>
      </c>
      <c r="C16" s="41" t="s">
        <v>120</v>
      </c>
      <c r="D16" s="42" t="s">
        <v>166</v>
      </c>
      <c r="E16" s="43"/>
      <c r="F16" s="44"/>
      <c r="G16" s="45">
        <v>1</v>
      </c>
      <c r="H16" s="45"/>
      <c r="I16" s="46">
        <v>2</v>
      </c>
    </row>
    <row r="17" spans="1:2" ht="7.5" customHeight="1">
      <c r="A17" s="51"/>
      <c r="B17" s="52"/>
    </row>
    <row r="18" spans="1:9" ht="15" customHeight="1">
      <c r="A18" s="405" t="s">
        <v>128</v>
      </c>
      <c r="B18" s="20"/>
      <c r="C18" s="21" t="str">
        <f>B19</f>
        <v>西東京市</v>
      </c>
      <c r="D18" s="22" t="str">
        <f>B20</f>
        <v>多摩市</v>
      </c>
      <c r="E18" s="23" t="str">
        <f>B21</f>
        <v>狛江市</v>
      </c>
      <c r="F18" s="24"/>
      <c r="G18" s="25" t="s">
        <v>105</v>
      </c>
      <c r="H18" s="26" t="s">
        <v>106</v>
      </c>
      <c r="I18" s="27" t="s">
        <v>107</v>
      </c>
    </row>
    <row r="19" spans="1:9" ht="15" customHeight="1">
      <c r="A19" s="405"/>
      <c r="B19" s="86" t="s">
        <v>84</v>
      </c>
      <c r="C19" s="29"/>
      <c r="D19" s="30" t="s">
        <v>154</v>
      </c>
      <c r="E19" s="31" t="s">
        <v>123</v>
      </c>
      <c r="F19" s="32"/>
      <c r="G19" s="33">
        <v>2</v>
      </c>
      <c r="H19" s="33"/>
      <c r="I19" s="35">
        <v>1</v>
      </c>
    </row>
    <row r="20" spans="1:9" ht="15" customHeight="1">
      <c r="A20" s="405"/>
      <c r="B20" s="36" t="s">
        <v>12</v>
      </c>
      <c r="C20" s="50" t="s">
        <v>164</v>
      </c>
      <c r="D20" s="37"/>
      <c r="E20" s="34" t="s">
        <v>168</v>
      </c>
      <c r="F20" s="38"/>
      <c r="G20" s="39">
        <v>0</v>
      </c>
      <c r="H20" s="39"/>
      <c r="I20" s="33">
        <v>3</v>
      </c>
    </row>
    <row r="21" spans="1:9" ht="15" customHeight="1">
      <c r="A21" s="405"/>
      <c r="B21" s="40" t="s">
        <v>174</v>
      </c>
      <c r="C21" s="41" t="s">
        <v>120</v>
      </c>
      <c r="D21" s="42" t="s">
        <v>166</v>
      </c>
      <c r="E21" s="43"/>
      <c r="F21" s="44"/>
      <c r="G21" s="45">
        <v>1</v>
      </c>
      <c r="H21" s="45"/>
      <c r="I21" s="46">
        <v>2</v>
      </c>
    </row>
    <row r="22" spans="1:2" ht="7.5" customHeight="1">
      <c r="A22" s="51"/>
      <c r="B22" s="52"/>
    </row>
    <row r="23" spans="1:9" ht="15" customHeight="1">
      <c r="A23" s="405" t="s">
        <v>132</v>
      </c>
      <c r="B23" s="20"/>
      <c r="C23" s="21" t="str">
        <f>B24</f>
        <v>小平市</v>
      </c>
      <c r="D23" s="22" t="str">
        <f>B25</f>
        <v>青梅市</v>
      </c>
      <c r="E23" s="23" t="str">
        <f>B26</f>
        <v>羽村市</v>
      </c>
      <c r="F23" s="24"/>
      <c r="G23" s="25" t="s">
        <v>105</v>
      </c>
      <c r="H23" s="26" t="s">
        <v>106</v>
      </c>
      <c r="I23" s="27" t="s">
        <v>107</v>
      </c>
    </row>
    <row r="24" spans="1:9" ht="15" customHeight="1">
      <c r="A24" s="405"/>
      <c r="B24" s="86" t="s">
        <v>71</v>
      </c>
      <c r="C24" s="29"/>
      <c r="D24" s="30" t="s">
        <v>154</v>
      </c>
      <c r="E24" s="31" t="s">
        <v>166</v>
      </c>
      <c r="F24" s="32"/>
      <c r="G24" s="33">
        <v>2</v>
      </c>
      <c r="H24" s="33"/>
      <c r="I24" s="35">
        <v>1</v>
      </c>
    </row>
    <row r="25" spans="1:9" ht="15" customHeight="1">
      <c r="A25" s="405"/>
      <c r="B25" s="36" t="s">
        <v>175</v>
      </c>
      <c r="C25" s="50" t="s">
        <v>164</v>
      </c>
      <c r="D25" s="37"/>
      <c r="E25" s="34" t="s">
        <v>166</v>
      </c>
      <c r="F25" s="38"/>
      <c r="G25" s="39">
        <v>1</v>
      </c>
      <c r="H25" s="39"/>
      <c r="I25" s="33">
        <v>2</v>
      </c>
    </row>
    <row r="26" spans="1:9" ht="15" customHeight="1">
      <c r="A26" s="405"/>
      <c r="B26" s="40" t="s">
        <v>179</v>
      </c>
      <c r="C26" s="41" t="s">
        <v>168</v>
      </c>
      <c r="D26" s="42" t="s">
        <v>168</v>
      </c>
      <c r="E26" s="43"/>
      <c r="F26" s="44"/>
      <c r="G26" s="45">
        <v>0</v>
      </c>
      <c r="H26" s="45"/>
      <c r="I26" s="46">
        <v>3</v>
      </c>
    </row>
    <row r="27" ht="7.5" customHeight="1"/>
    <row r="28" spans="1:9" ht="15" customHeight="1">
      <c r="A28" s="405" t="s">
        <v>136</v>
      </c>
      <c r="B28" s="20"/>
      <c r="C28" s="21" t="str">
        <f>B29</f>
        <v>東大和市</v>
      </c>
      <c r="D28" s="22" t="str">
        <f>B30</f>
        <v>町田市</v>
      </c>
      <c r="E28" s="23" t="str">
        <f>B31</f>
        <v>稲城市</v>
      </c>
      <c r="F28" s="24"/>
      <c r="G28" s="25" t="s">
        <v>105</v>
      </c>
      <c r="H28" s="26" t="s">
        <v>106</v>
      </c>
      <c r="I28" s="27" t="s">
        <v>107</v>
      </c>
    </row>
    <row r="29" spans="1:9" ht="15" customHeight="1">
      <c r="A29" s="405"/>
      <c r="B29" s="28" t="s">
        <v>165</v>
      </c>
      <c r="C29" s="29"/>
      <c r="D29" s="30" t="s">
        <v>168</v>
      </c>
      <c r="E29" s="31" t="s">
        <v>120</v>
      </c>
      <c r="F29" s="32"/>
      <c r="G29" s="33">
        <v>0</v>
      </c>
      <c r="H29" s="33"/>
      <c r="I29" s="35">
        <v>3</v>
      </c>
    </row>
    <row r="30" spans="1:9" ht="15" customHeight="1">
      <c r="A30" s="405"/>
      <c r="B30" s="88" t="s">
        <v>17</v>
      </c>
      <c r="C30" s="50" t="s">
        <v>166</v>
      </c>
      <c r="D30" s="37"/>
      <c r="E30" s="34" t="s">
        <v>154</v>
      </c>
      <c r="F30" s="38"/>
      <c r="G30" s="39">
        <v>2</v>
      </c>
      <c r="H30" s="39"/>
      <c r="I30" s="33">
        <v>1</v>
      </c>
    </row>
    <row r="31" spans="1:9" ht="15" customHeight="1">
      <c r="A31" s="405"/>
      <c r="B31" s="40" t="s">
        <v>61</v>
      </c>
      <c r="C31" s="41" t="s">
        <v>123</v>
      </c>
      <c r="D31" s="42" t="s">
        <v>164</v>
      </c>
      <c r="E31" s="43"/>
      <c r="F31" s="44"/>
      <c r="G31" s="45">
        <v>1</v>
      </c>
      <c r="H31" s="45"/>
      <c r="I31" s="46">
        <v>2</v>
      </c>
    </row>
    <row r="32" ht="7.5" customHeight="1"/>
    <row r="33" spans="1:9" ht="15" customHeight="1">
      <c r="A33" s="405" t="s">
        <v>140</v>
      </c>
      <c r="B33" s="20"/>
      <c r="C33" s="21" t="str">
        <f>B34</f>
        <v>日野市</v>
      </c>
      <c r="D33" s="22" t="str">
        <f>B35</f>
        <v>三鷹市</v>
      </c>
      <c r="E33" s="23" t="str">
        <f>B36</f>
        <v>東久留米市</v>
      </c>
      <c r="F33" s="24"/>
      <c r="G33" s="25" t="s">
        <v>105</v>
      </c>
      <c r="H33" s="26" t="s">
        <v>106</v>
      </c>
      <c r="I33" s="27" t="s">
        <v>107</v>
      </c>
    </row>
    <row r="34" spans="1:9" ht="15" customHeight="1">
      <c r="A34" s="405"/>
      <c r="B34" s="86" t="s">
        <v>7</v>
      </c>
      <c r="C34" s="29"/>
      <c r="D34" s="30" t="s">
        <v>123</v>
      </c>
      <c r="E34" s="31" t="s">
        <v>166</v>
      </c>
      <c r="F34" s="32"/>
      <c r="G34" s="33">
        <v>2</v>
      </c>
      <c r="H34" s="33"/>
      <c r="I34" s="35">
        <v>1</v>
      </c>
    </row>
    <row r="35" spans="1:9" ht="15" customHeight="1">
      <c r="A35" s="405"/>
      <c r="B35" s="36" t="s">
        <v>97</v>
      </c>
      <c r="C35" s="50" t="s">
        <v>120</v>
      </c>
      <c r="D35" s="37"/>
      <c r="E35" s="34" t="s">
        <v>120</v>
      </c>
      <c r="F35" s="38"/>
      <c r="G35" s="39">
        <v>0</v>
      </c>
      <c r="H35" s="39"/>
      <c r="I35" s="33">
        <v>3</v>
      </c>
    </row>
    <row r="36" spans="1:9" ht="15" customHeight="1">
      <c r="A36" s="405"/>
      <c r="B36" s="40" t="s">
        <v>27</v>
      </c>
      <c r="C36" s="41" t="s">
        <v>168</v>
      </c>
      <c r="D36" s="42" t="s">
        <v>123</v>
      </c>
      <c r="E36" s="43"/>
      <c r="F36" s="44"/>
      <c r="G36" s="45">
        <v>1</v>
      </c>
      <c r="H36" s="45"/>
      <c r="I36" s="46">
        <v>2</v>
      </c>
    </row>
    <row r="37" ht="7.5" customHeight="1"/>
    <row r="38" spans="1:9" ht="15" customHeight="1">
      <c r="A38" s="405" t="s">
        <v>144</v>
      </c>
      <c r="B38" s="20"/>
      <c r="C38" s="21" t="str">
        <f>B39</f>
        <v>清瀬市</v>
      </c>
      <c r="D38" s="22" t="str">
        <f>B40</f>
        <v>武蔵野市</v>
      </c>
      <c r="E38" s="23" t="str">
        <f>B42</f>
        <v>国分寺市</v>
      </c>
      <c r="F38" s="24" t="str">
        <f>B42</f>
        <v>国分寺市</v>
      </c>
      <c r="G38" s="25" t="s">
        <v>105</v>
      </c>
      <c r="H38" s="26" t="s">
        <v>106</v>
      </c>
      <c r="I38" s="27" t="s">
        <v>107</v>
      </c>
    </row>
    <row r="39" spans="1:9" ht="15" customHeight="1">
      <c r="A39" s="405"/>
      <c r="B39" s="28" t="s">
        <v>167</v>
      </c>
      <c r="C39" s="29"/>
      <c r="D39" s="30" t="s">
        <v>164</v>
      </c>
      <c r="E39" s="31" t="s">
        <v>164</v>
      </c>
      <c r="F39" s="32" t="s">
        <v>164</v>
      </c>
      <c r="G39" s="33">
        <v>0</v>
      </c>
      <c r="H39" s="33"/>
      <c r="I39" s="35">
        <v>4</v>
      </c>
    </row>
    <row r="40" spans="1:9" ht="15" customHeight="1">
      <c r="A40" s="405"/>
      <c r="B40" s="88" t="s">
        <v>170</v>
      </c>
      <c r="C40" s="50" t="s">
        <v>154</v>
      </c>
      <c r="D40" s="37"/>
      <c r="E40" s="34" t="s">
        <v>166</v>
      </c>
      <c r="F40" s="38" t="s">
        <v>123</v>
      </c>
      <c r="G40" s="39">
        <v>3</v>
      </c>
      <c r="H40" s="39"/>
      <c r="I40" s="33">
        <v>1</v>
      </c>
    </row>
    <row r="41" spans="1:9" ht="15" customHeight="1">
      <c r="A41" s="405"/>
      <c r="B41" s="53" t="s">
        <v>173</v>
      </c>
      <c r="C41" s="54" t="s">
        <v>154</v>
      </c>
      <c r="D41" s="55" t="s">
        <v>168</v>
      </c>
      <c r="E41" s="56"/>
      <c r="F41" s="57" t="s">
        <v>168</v>
      </c>
      <c r="G41" s="58">
        <v>1</v>
      </c>
      <c r="H41" s="58"/>
      <c r="I41" s="100">
        <v>3</v>
      </c>
    </row>
    <row r="42" spans="1:9" ht="15" customHeight="1">
      <c r="A42" s="405"/>
      <c r="B42" s="40" t="s">
        <v>163</v>
      </c>
      <c r="C42" s="41" t="s">
        <v>154</v>
      </c>
      <c r="D42" s="42" t="s">
        <v>120</v>
      </c>
      <c r="E42" s="59" t="s">
        <v>166</v>
      </c>
      <c r="F42" s="60"/>
      <c r="G42" s="45">
        <v>2</v>
      </c>
      <c r="H42" s="45"/>
      <c r="I42" s="46">
        <v>2</v>
      </c>
    </row>
    <row r="43" spans="1:9" ht="15" customHeight="1">
      <c r="A43" s="16" t="s">
        <v>151</v>
      </c>
      <c r="B43" s="65"/>
      <c r="C43" s="66"/>
      <c r="D43" s="66"/>
      <c r="E43" s="66"/>
      <c r="F43" s="66"/>
      <c r="G43" s="66"/>
      <c r="H43" s="66"/>
      <c r="I43" s="66"/>
    </row>
    <row r="44" spans="1:6" ht="13.5">
      <c r="A44" s="403" t="s">
        <v>152</v>
      </c>
      <c r="B44" s="404" t="s">
        <v>8</v>
      </c>
      <c r="D44" s="68"/>
      <c r="E44" s="68"/>
      <c r="F44" s="68"/>
    </row>
    <row r="45" spans="1:6" ht="13.5">
      <c r="A45" s="403"/>
      <c r="B45" s="404"/>
      <c r="C45" s="78"/>
      <c r="D45" s="89" t="s">
        <v>146</v>
      </c>
      <c r="E45" s="68"/>
      <c r="F45" s="68"/>
    </row>
    <row r="46" spans="1:6" ht="13.5">
      <c r="A46" s="403" t="s">
        <v>153</v>
      </c>
      <c r="B46" s="404" t="s">
        <v>47</v>
      </c>
      <c r="C46" s="80"/>
      <c r="D46" s="72">
        <v>32</v>
      </c>
      <c r="E46" s="73"/>
      <c r="F46" s="68"/>
    </row>
    <row r="47" spans="1:6" ht="13.5">
      <c r="A47" s="403"/>
      <c r="B47" s="404"/>
      <c r="D47" s="74"/>
      <c r="E47" s="89" t="s">
        <v>146</v>
      </c>
      <c r="F47" s="68"/>
    </row>
    <row r="48" spans="1:6" ht="13.5">
      <c r="A48" s="403" t="s">
        <v>155</v>
      </c>
      <c r="B48" s="404" t="s">
        <v>171</v>
      </c>
      <c r="D48" s="75"/>
      <c r="E48" s="72">
        <v>32</v>
      </c>
      <c r="F48" s="68"/>
    </row>
    <row r="49" spans="1:6" ht="13.5">
      <c r="A49" s="403"/>
      <c r="B49" s="404"/>
      <c r="C49" s="69"/>
      <c r="D49" s="101" t="s">
        <v>115</v>
      </c>
      <c r="E49" s="74"/>
      <c r="F49" s="68"/>
    </row>
    <row r="50" spans="1:6" ht="13.5">
      <c r="A50" s="403" t="s">
        <v>156</v>
      </c>
      <c r="B50" s="404" t="s">
        <v>84</v>
      </c>
      <c r="C50" s="71"/>
      <c r="D50" s="93">
        <v>41</v>
      </c>
      <c r="E50" s="74"/>
      <c r="F50" s="68"/>
    </row>
    <row r="51" spans="1:6" ht="13.5">
      <c r="A51" s="403"/>
      <c r="B51" s="404"/>
      <c r="D51" s="73"/>
      <c r="E51" s="74"/>
      <c r="F51" s="99" t="s">
        <v>146</v>
      </c>
    </row>
    <row r="52" spans="1:6" ht="13.5">
      <c r="A52" s="403" t="s">
        <v>157</v>
      </c>
      <c r="B52" s="404" t="s">
        <v>71</v>
      </c>
      <c r="D52" s="68"/>
      <c r="E52" s="68"/>
      <c r="F52" s="94">
        <v>32</v>
      </c>
    </row>
    <row r="53" spans="1:6" ht="13.5">
      <c r="A53" s="403"/>
      <c r="B53" s="404"/>
      <c r="C53" s="69"/>
      <c r="D53" s="94" t="s">
        <v>138</v>
      </c>
      <c r="E53" s="68"/>
      <c r="F53" s="77"/>
    </row>
    <row r="54" spans="1:6" ht="13.5">
      <c r="A54" s="403" t="s">
        <v>158</v>
      </c>
      <c r="B54" s="404" t="s">
        <v>17</v>
      </c>
      <c r="C54" s="49"/>
      <c r="D54" s="102">
        <v>32</v>
      </c>
      <c r="E54" s="73"/>
      <c r="F54" s="77"/>
    </row>
    <row r="55" spans="1:6" ht="13.5">
      <c r="A55" s="403"/>
      <c r="B55" s="404"/>
      <c r="C55" s="97"/>
      <c r="D55" s="73"/>
      <c r="E55" s="103" t="s">
        <v>138</v>
      </c>
      <c r="F55" s="77"/>
    </row>
    <row r="56" spans="1:6" ht="13.5">
      <c r="A56" s="403" t="s">
        <v>159</v>
      </c>
      <c r="B56" s="404" t="s">
        <v>7</v>
      </c>
      <c r="C56" s="98"/>
      <c r="D56" s="75"/>
      <c r="E56" s="89">
        <v>32</v>
      </c>
      <c r="F56" s="73"/>
    </row>
    <row r="57" spans="1:6" ht="13.5">
      <c r="A57" s="403"/>
      <c r="B57" s="404"/>
      <c r="C57" s="49"/>
      <c r="D57" s="103" t="s">
        <v>125</v>
      </c>
      <c r="E57" s="73"/>
      <c r="F57" s="73"/>
    </row>
    <row r="58" spans="1:6" ht="13.5">
      <c r="A58" s="403" t="s">
        <v>160</v>
      </c>
      <c r="B58" s="404" t="s">
        <v>170</v>
      </c>
      <c r="C58" s="80"/>
      <c r="D58" s="89">
        <v>41</v>
      </c>
      <c r="E58" s="73"/>
      <c r="F58" s="73"/>
    </row>
    <row r="59" spans="1:6" ht="13.5">
      <c r="A59" s="403"/>
      <c r="B59" s="404"/>
      <c r="D59" s="73"/>
      <c r="E59" s="73"/>
      <c r="F59" s="73"/>
    </row>
  </sheetData>
  <sheetProtection selectLockedCells="1" selectUnlockedCells="1"/>
  <mergeCells count="25"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38:A42"/>
    <mergeCell ref="A44:A45"/>
    <mergeCell ref="B44:B45"/>
    <mergeCell ref="A46:A47"/>
    <mergeCell ref="B46:B47"/>
    <mergeCell ref="A18:A21"/>
    <mergeCell ref="A23:A26"/>
    <mergeCell ref="A28:A31"/>
    <mergeCell ref="A33:A36"/>
    <mergeCell ref="A1:I1"/>
    <mergeCell ref="A3:A6"/>
    <mergeCell ref="A8:A11"/>
    <mergeCell ref="A13:A16"/>
  </mergeCells>
  <conditionalFormatting sqref="I4:I6 I9:I11 I14:I16 I19:I21 I24:I26 I29:I31 I34:I36 I39:I42">
    <cfRule type="cellIs" priority="1" dxfId="281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5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11.59765625" style="0" customWidth="1"/>
    <col min="3" max="6" width="11.09765625" style="0" customWidth="1"/>
    <col min="7" max="7" width="5" style="0" customWidth="1"/>
    <col min="8" max="8" width="10.59765625" style="0" customWidth="1"/>
    <col min="9" max="9" width="5" style="0" customWidth="1"/>
  </cols>
  <sheetData>
    <row r="1" spans="1:9" ht="19.5" customHeight="1">
      <c r="A1" s="399" t="s">
        <v>180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8"/>
      <c r="C2" s="18"/>
      <c r="D2" s="18"/>
      <c r="E2" s="18"/>
      <c r="F2" s="19" t="s">
        <v>181</v>
      </c>
      <c r="G2" s="18"/>
      <c r="H2" s="18"/>
      <c r="I2" s="18"/>
    </row>
    <row r="3" spans="1:9" ht="15" customHeight="1">
      <c r="A3" s="405" t="s">
        <v>104</v>
      </c>
      <c r="B3" s="104"/>
      <c r="C3" s="21" t="str">
        <f>B4</f>
        <v>青梅市</v>
      </c>
      <c r="D3" s="22" t="str">
        <f>B5</f>
        <v>武蔵野市</v>
      </c>
      <c r="E3" s="23" t="str">
        <f>B6</f>
        <v>国分寺市</v>
      </c>
      <c r="F3" s="24"/>
      <c r="G3" s="25" t="s">
        <v>105</v>
      </c>
      <c r="H3" s="26" t="s">
        <v>106</v>
      </c>
      <c r="I3" s="27" t="s">
        <v>107</v>
      </c>
    </row>
    <row r="4" spans="1:9" ht="15" customHeight="1">
      <c r="A4" s="405"/>
      <c r="B4" s="105" t="s">
        <v>175</v>
      </c>
      <c r="C4" s="29"/>
      <c r="D4" s="30" t="s">
        <v>182</v>
      </c>
      <c r="E4" s="31" t="s">
        <v>183</v>
      </c>
      <c r="F4" s="32"/>
      <c r="G4" s="33">
        <v>0</v>
      </c>
      <c r="H4" s="33"/>
      <c r="I4" s="106">
        <v>3</v>
      </c>
    </row>
    <row r="5" spans="1:9" ht="15" customHeight="1">
      <c r="A5" s="405"/>
      <c r="B5" s="88" t="s">
        <v>170</v>
      </c>
      <c r="C5" s="50" t="s">
        <v>184</v>
      </c>
      <c r="D5" s="37"/>
      <c r="E5" s="34" t="s">
        <v>185</v>
      </c>
      <c r="F5" s="38"/>
      <c r="G5" s="39">
        <v>2</v>
      </c>
      <c r="H5" s="39"/>
      <c r="I5" s="107">
        <v>1</v>
      </c>
    </row>
    <row r="6" spans="1:9" ht="15" customHeight="1">
      <c r="A6" s="405"/>
      <c r="B6" s="108" t="s">
        <v>163</v>
      </c>
      <c r="C6" s="41" t="s">
        <v>185</v>
      </c>
      <c r="D6" s="42" t="s">
        <v>183</v>
      </c>
      <c r="E6" s="43"/>
      <c r="F6" s="44"/>
      <c r="G6" s="45">
        <v>1</v>
      </c>
      <c r="H6" s="45"/>
      <c r="I6" s="109">
        <v>2</v>
      </c>
    </row>
    <row r="7" spans="1:9" ht="7.5" customHeight="1">
      <c r="A7" s="47"/>
      <c r="B7" s="110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118</v>
      </c>
      <c r="B8" s="104"/>
      <c r="C8" s="21" t="str">
        <f>B9</f>
        <v>町田市</v>
      </c>
      <c r="D8" s="22" t="str">
        <f>B10</f>
        <v>西東京市</v>
      </c>
      <c r="E8" s="23" t="str">
        <f>B11</f>
        <v>小平市</v>
      </c>
      <c r="F8" s="24"/>
      <c r="G8" s="25" t="s">
        <v>105</v>
      </c>
      <c r="H8" s="26" t="s">
        <v>106</v>
      </c>
      <c r="I8" s="27" t="s">
        <v>107</v>
      </c>
    </row>
    <row r="9" spans="1:9" ht="15" customHeight="1">
      <c r="A9" s="405"/>
      <c r="B9" s="86" t="s">
        <v>17</v>
      </c>
      <c r="C9" s="29"/>
      <c r="D9" s="30" t="s">
        <v>184</v>
      </c>
      <c r="E9" s="31" t="s">
        <v>184</v>
      </c>
      <c r="F9" s="32"/>
      <c r="G9" s="33">
        <v>2</v>
      </c>
      <c r="H9" s="33"/>
      <c r="I9" s="111">
        <v>1</v>
      </c>
    </row>
    <row r="10" spans="1:9" ht="15" customHeight="1">
      <c r="A10" s="405"/>
      <c r="B10" s="112" t="s">
        <v>84</v>
      </c>
      <c r="C10" s="50" t="s">
        <v>182</v>
      </c>
      <c r="D10" s="37"/>
      <c r="E10" s="34" t="s">
        <v>185</v>
      </c>
      <c r="F10" s="38"/>
      <c r="G10" s="39">
        <v>1</v>
      </c>
      <c r="H10" s="39"/>
      <c r="I10" s="113">
        <v>2</v>
      </c>
    </row>
    <row r="11" spans="1:9" ht="15" customHeight="1">
      <c r="A11" s="405"/>
      <c r="B11" s="108" t="s">
        <v>71</v>
      </c>
      <c r="C11" s="41" t="s">
        <v>182</v>
      </c>
      <c r="D11" s="42" t="s">
        <v>183</v>
      </c>
      <c r="E11" s="43"/>
      <c r="F11" s="44"/>
      <c r="G11" s="45">
        <v>0</v>
      </c>
      <c r="H11" s="45"/>
      <c r="I11" s="109">
        <v>3</v>
      </c>
    </row>
    <row r="12" spans="1:2" ht="7.5" customHeight="1">
      <c r="A12" s="51"/>
      <c r="B12" s="114"/>
    </row>
    <row r="13" spans="1:9" ht="15" customHeight="1">
      <c r="A13" s="405" t="s">
        <v>124</v>
      </c>
      <c r="B13" s="104"/>
      <c r="C13" s="21" t="str">
        <f>B14</f>
        <v>国立市</v>
      </c>
      <c r="D13" s="22" t="str">
        <f>B15</f>
        <v>羽村市</v>
      </c>
      <c r="E13" s="23" t="str">
        <f>B16</f>
        <v>東久留米市</v>
      </c>
      <c r="F13" s="24"/>
      <c r="G13" s="25" t="s">
        <v>105</v>
      </c>
      <c r="H13" s="26" t="s">
        <v>106</v>
      </c>
      <c r="I13" s="27" t="s">
        <v>107</v>
      </c>
    </row>
    <row r="14" spans="1:9" ht="15" customHeight="1">
      <c r="A14" s="405"/>
      <c r="B14" s="105" t="s">
        <v>13</v>
      </c>
      <c r="C14" s="29"/>
      <c r="D14" s="30" t="s">
        <v>184</v>
      </c>
      <c r="E14" s="31" t="s">
        <v>183</v>
      </c>
      <c r="F14" s="32"/>
      <c r="G14" s="33">
        <v>1</v>
      </c>
      <c r="H14" s="33"/>
      <c r="I14" s="106">
        <v>2</v>
      </c>
    </row>
    <row r="15" spans="1:9" ht="15" customHeight="1">
      <c r="A15" s="405"/>
      <c r="B15" s="112" t="s">
        <v>179</v>
      </c>
      <c r="C15" s="50" t="s">
        <v>182</v>
      </c>
      <c r="D15" s="37"/>
      <c r="E15" s="34" t="s">
        <v>182</v>
      </c>
      <c r="F15" s="38"/>
      <c r="G15" s="39">
        <v>0</v>
      </c>
      <c r="H15" s="39"/>
      <c r="I15" s="113">
        <v>3</v>
      </c>
    </row>
    <row r="16" spans="1:9" ht="15" customHeight="1">
      <c r="A16" s="405"/>
      <c r="B16" s="87" t="s">
        <v>27</v>
      </c>
      <c r="C16" s="41" t="s">
        <v>185</v>
      </c>
      <c r="D16" s="42" t="s">
        <v>184</v>
      </c>
      <c r="E16" s="43"/>
      <c r="F16" s="44"/>
      <c r="G16" s="45">
        <v>2</v>
      </c>
      <c r="H16" s="45"/>
      <c r="I16" s="115">
        <v>1</v>
      </c>
    </row>
    <row r="17" spans="1:2" ht="7.5" customHeight="1">
      <c r="A17" s="51"/>
      <c r="B17" s="114"/>
    </row>
    <row r="18" spans="1:9" ht="15" customHeight="1">
      <c r="A18" s="405" t="s">
        <v>128</v>
      </c>
      <c r="B18" s="104"/>
      <c r="C18" s="21" t="str">
        <f>B19</f>
        <v>三鷹市</v>
      </c>
      <c r="D18" s="22" t="str">
        <f>B20</f>
        <v>あきる野市</v>
      </c>
      <c r="E18" s="23" t="str">
        <f>B21</f>
        <v>多摩市</v>
      </c>
      <c r="F18" s="24"/>
      <c r="G18" s="25" t="s">
        <v>105</v>
      </c>
      <c r="H18" s="26" t="s">
        <v>106</v>
      </c>
      <c r="I18" s="27" t="s">
        <v>107</v>
      </c>
    </row>
    <row r="19" spans="1:9" ht="15" customHeight="1">
      <c r="A19" s="405"/>
      <c r="B19" s="86" t="s">
        <v>97</v>
      </c>
      <c r="C19" s="29"/>
      <c r="D19" s="30" t="s">
        <v>186</v>
      </c>
      <c r="E19" s="31" t="s">
        <v>185</v>
      </c>
      <c r="F19" s="32"/>
      <c r="G19" s="33">
        <v>2</v>
      </c>
      <c r="H19" s="33"/>
      <c r="I19" s="111">
        <v>1</v>
      </c>
    </row>
    <row r="20" spans="1:9" ht="15" customHeight="1">
      <c r="A20" s="405"/>
      <c r="B20" s="112" t="s">
        <v>173</v>
      </c>
      <c r="C20" s="50" t="s">
        <v>187</v>
      </c>
      <c r="D20" s="37"/>
      <c r="E20" s="34" t="s">
        <v>187</v>
      </c>
      <c r="F20" s="38"/>
      <c r="G20" s="39">
        <v>0</v>
      </c>
      <c r="H20" s="39"/>
      <c r="I20" s="113">
        <v>3</v>
      </c>
    </row>
    <row r="21" spans="1:9" ht="15" customHeight="1">
      <c r="A21" s="405"/>
      <c r="B21" s="108" t="s">
        <v>12</v>
      </c>
      <c r="C21" s="41" t="s">
        <v>183</v>
      </c>
      <c r="D21" s="42" t="s">
        <v>186</v>
      </c>
      <c r="E21" s="43"/>
      <c r="F21" s="44"/>
      <c r="G21" s="45">
        <v>1</v>
      </c>
      <c r="H21" s="45"/>
      <c r="I21" s="109">
        <v>2</v>
      </c>
    </row>
    <row r="22" spans="1:2" ht="7.5" customHeight="1">
      <c r="A22" s="51"/>
      <c r="B22" s="114"/>
    </row>
    <row r="23" spans="1:9" ht="15" customHeight="1">
      <c r="A23" s="405" t="s">
        <v>132</v>
      </c>
      <c r="B23" s="104"/>
      <c r="C23" s="21" t="str">
        <f>B24</f>
        <v>日野市</v>
      </c>
      <c r="D23" s="22" t="str">
        <f>B25</f>
        <v>清瀬市</v>
      </c>
      <c r="E23" s="23" t="str">
        <f>B26</f>
        <v>東村山市</v>
      </c>
      <c r="F23" s="24"/>
      <c r="G23" s="25" t="s">
        <v>105</v>
      </c>
      <c r="H23" s="26" t="s">
        <v>106</v>
      </c>
      <c r="I23" s="27" t="s">
        <v>107</v>
      </c>
    </row>
    <row r="24" spans="1:9" ht="15" customHeight="1">
      <c r="A24" s="405"/>
      <c r="B24" s="105" t="s">
        <v>7</v>
      </c>
      <c r="C24" s="29"/>
      <c r="D24" s="30" t="s">
        <v>184</v>
      </c>
      <c r="E24" s="31" t="s">
        <v>183</v>
      </c>
      <c r="F24" s="32"/>
      <c r="G24" s="33">
        <v>1</v>
      </c>
      <c r="H24" s="33"/>
      <c r="I24" s="106">
        <v>2</v>
      </c>
    </row>
    <row r="25" spans="1:9" ht="15" customHeight="1">
      <c r="A25" s="405"/>
      <c r="B25" s="112" t="s">
        <v>167</v>
      </c>
      <c r="C25" s="50" t="s">
        <v>182</v>
      </c>
      <c r="D25" s="37"/>
      <c r="E25" s="34" t="s">
        <v>182</v>
      </c>
      <c r="F25" s="38"/>
      <c r="G25" s="39">
        <v>0</v>
      </c>
      <c r="H25" s="39"/>
      <c r="I25" s="113">
        <v>3</v>
      </c>
    </row>
    <row r="26" spans="1:9" ht="15" customHeight="1">
      <c r="A26" s="405"/>
      <c r="B26" s="87" t="s">
        <v>176</v>
      </c>
      <c r="C26" s="41" t="s">
        <v>185</v>
      </c>
      <c r="D26" s="42" t="s">
        <v>184</v>
      </c>
      <c r="E26" s="43"/>
      <c r="F26" s="44"/>
      <c r="G26" s="45">
        <v>2</v>
      </c>
      <c r="H26" s="45"/>
      <c r="I26" s="115">
        <v>1</v>
      </c>
    </row>
    <row r="27" ht="7.5" customHeight="1"/>
    <row r="28" spans="1:9" ht="15" customHeight="1">
      <c r="A28" s="405" t="s">
        <v>136</v>
      </c>
      <c r="B28" s="26"/>
      <c r="C28" s="116" t="str">
        <f>B29</f>
        <v>調布市</v>
      </c>
      <c r="D28" s="22" t="str">
        <f>B30</f>
        <v>立川市</v>
      </c>
      <c r="E28" s="117" t="str">
        <f>B31</f>
        <v>昭島市</v>
      </c>
      <c r="F28" s="118"/>
      <c r="G28" s="25" t="s">
        <v>105</v>
      </c>
      <c r="H28" s="26" t="s">
        <v>106</v>
      </c>
      <c r="I28" s="25" t="s">
        <v>107</v>
      </c>
    </row>
    <row r="29" spans="1:9" ht="15" customHeight="1">
      <c r="A29" s="405"/>
      <c r="B29" s="105" t="s">
        <v>34</v>
      </c>
      <c r="C29" s="29"/>
      <c r="D29" s="119" t="s">
        <v>186</v>
      </c>
      <c r="E29" s="120" t="s">
        <v>183</v>
      </c>
      <c r="F29" s="121"/>
      <c r="G29" s="33">
        <v>1</v>
      </c>
      <c r="H29" s="33"/>
      <c r="I29" s="106">
        <v>2</v>
      </c>
    </row>
    <row r="30" spans="1:9" ht="15" customHeight="1">
      <c r="A30" s="405"/>
      <c r="B30" s="112" t="s">
        <v>8</v>
      </c>
      <c r="C30" s="122" t="s">
        <v>187</v>
      </c>
      <c r="D30" s="37"/>
      <c r="E30" s="123" t="s">
        <v>187</v>
      </c>
      <c r="F30" s="124"/>
      <c r="G30" s="39">
        <v>0</v>
      </c>
      <c r="H30" s="39"/>
      <c r="I30" s="113">
        <v>3</v>
      </c>
    </row>
    <row r="31" spans="1:9" ht="15" customHeight="1">
      <c r="A31" s="405"/>
      <c r="B31" s="87" t="s">
        <v>57</v>
      </c>
      <c r="C31" s="125" t="s">
        <v>185</v>
      </c>
      <c r="D31" s="42" t="s">
        <v>186</v>
      </c>
      <c r="E31" s="126"/>
      <c r="F31" s="127"/>
      <c r="G31" s="45">
        <v>2</v>
      </c>
      <c r="H31" s="45"/>
      <c r="I31" s="115">
        <v>1</v>
      </c>
    </row>
    <row r="32" ht="7.5" customHeight="1"/>
    <row r="33" spans="1:9" ht="15" customHeight="1">
      <c r="A33" s="405" t="s">
        <v>140</v>
      </c>
      <c r="B33" s="26"/>
      <c r="C33" s="116" t="str">
        <f>B34</f>
        <v>武蔵村山市</v>
      </c>
      <c r="D33" s="22" t="str">
        <f>B35</f>
        <v>八王子市</v>
      </c>
      <c r="E33" s="117" t="str">
        <f>B36</f>
        <v>稲城市</v>
      </c>
      <c r="F33" s="118"/>
      <c r="G33" s="25" t="s">
        <v>105</v>
      </c>
      <c r="H33" s="26" t="s">
        <v>106</v>
      </c>
      <c r="I33" s="25" t="s">
        <v>107</v>
      </c>
    </row>
    <row r="34" spans="1:9" ht="15" customHeight="1">
      <c r="A34" s="405"/>
      <c r="B34" s="105" t="s">
        <v>171</v>
      </c>
      <c r="C34" s="29"/>
      <c r="D34" s="119" t="s">
        <v>182</v>
      </c>
      <c r="E34" s="120" t="s">
        <v>187</v>
      </c>
      <c r="F34" s="121"/>
      <c r="G34" s="33">
        <v>0</v>
      </c>
      <c r="H34" s="128"/>
      <c r="I34" s="33">
        <v>3</v>
      </c>
    </row>
    <row r="35" spans="1:9" ht="15" customHeight="1">
      <c r="A35" s="405"/>
      <c r="B35" s="112" t="s">
        <v>169</v>
      </c>
      <c r="C35" s="122" t="s">
        <v>184</v>
      </c>
      <c r="D35" s="37"/>
      <c r="E35" s="123" t="s">
        <v>183</v>
      </c>
      <c r="F35" s="124"/>
      <c r="G35" s="39">
        <v>1</v>
      </c>
      <c r="H35" s="124"/>
      <c r="I35" s="39">
        <v>2</v>
      </c>
    </row>
    <row r="36" spans="1:9" ht="15" customHeight="1">
      <c r="A36" s="405"/>
      <c r="B36" s="87" t="s">
        <v>61</v>
      </c>
      <c r="C36" s="125" t="s">
        <v>186</v>
      </c>
      <c r="D36" s="42" t="s">
        <v>185</v>
      </c>
      <c r="E36" s="126"/>
      <c r="F36" s="127"/>
      <c r="G36" s="45">
        <v>2</v>
      </c>
      <c r="H36" s="127"/>
      <c r="I36" s="129">
        <v>1</v>
      </c>
    </row>
    <row r="37" ht="7.5" customHeight="1"/>
    <row r="38" spans="1:9" ht="15" customHeight="1">
      <c r="A38" s="405" t="s">
        <v>144</v>
      </c>
      <c r="B38" s="26"/>
      <c r="C38" s="116" t="str">
        <f>B39</f>
        <v>小金井市</v>
      </c>
      <c r="D38" s="22" t="str">
        <f>B40</f>
        <v>府中市</v>
      </c>
      <c r="E38" s="117" t="str">
        <f>B41</f>
        <v>東大和市</v>
      </c>
      <c r="F38" s="118"/>
      <c r="G38" s="25" t="s">
        <v>105</v>
      </c>
      <c r="H38" s="26" t="s">
        <v>106</v>
      </c>
      <c r="I38" s="25" t="s">
        <v>107</v>
      </c>
    </row>
    <row r="39" spans="1:9" ht="15" customHeight="1">
      <c r="A39" s="405"/>
      <c r="B39" s="105" t="s">
        <v>172</v>
      </c>
      <c r="C39" s="29"/>
      <c r="D39" s="119" t="s">
        <v>187</v>
      </c>
      <c r="E39" s="120" t="s">
        <v>182</v>
      </c>
      <c r="F39" s="121"/>
      <c r="G39" s="33">
        <v>0</v>
      </c>
      <c r="H39" s="128"/>
      <c r="I39" s="33">
        <v>3</v>
      </c>
    </row>
    <row r="40" spans="1:9" ht="15" customHeight="1">
      <c r="A40" s="405"/>
      <c r="B40" s="88" t="s">
        <v>47</v>
      </c>
      <c r="C40" s="122" t="s">
        <v>186</v>
      </c>
      <c r="D40" s="37"/>
      <c r="E40" s="123" t="s">
        <v>184</v>
      </c>
      <c r="F40" s="124"/>
      <c r="G40" s="39">
        <v>2</v>
      </c>
      <c r="H40" s="124"/>
      <c r="I40" s="130">
        <v>1</v>
      </c>
    </row>
    <row r="41" spans="1:9" ht="15" customHeight="1">
      <c r="A41" s="405"/>
      <c r="B41" s="108" t="s">
        <v>165</v>
      </c>
      <c r="C41" s="125" t="s">
        <v>184</v>
      </c>
      <c r="D41" s="42" t="s">
        <v>182</v>
      </c>
      <c r="E41" s="126"/>
      <c r="F41" s="127"/>
      <c r="G41" s="45">
        <v>1</v>
      </c>
      <c r="H41" s="127"/>
      <c r="I41" s="45">
        <v>2</v>
      </c>
    </row>
    <row r="42" spans="1:9" ht="15" customHeight="1">
      <c r="A42" s="16" t="s">
        <v>151</v>
      </c>
      <c r="B42" s="66"/>
      <c r="C42" s="66"/>
      <c r="D42" s="66"/>
      <c r="E42" s="66"/>
      <c r="F42" s="66"/>
      <c r="G42" s="66"/>
      <c r="H42" s="66"/>
      <c r="I42" s="66"/>
    </row>
    <row r="43" spans="1:6" ht="13.5">
      <c r="A43" s="403" t="s">
        <v>152</v>
      </c>
      <c r="B43" s="414" t="s">
        <v>170</v>
      </c>
      <c r="D43" s="68"/>
      <c r="E43" s="68"/>
      <c r="F43" s="68"/>
    </row>
    <row r="44" spans="1:6" ht="13.5">
      <c r="A44" s="403"/>
      <c r="B44" s="414"/>
      <c r="C44" s="69"/>
      <c r="D44" s="92" t="s">
        <v>138</v>
      </c>
      <c r="E44" s="68"/>
      <c r="F44" s="68"/>
    </row>
    <row r="45" spans="1:6" ht="13.5">
      <c r="A45" s="403" t="s">
        <v>153</v>
      </c>
      <c r="B45" s="414" t="s">
        <v>17</v>
      </c>
      <c r="C45" s="71"/>
      <c r="D45" s="89">
        <v>41</v>
      </c>
      <c r="E45" s="95"/>
      <c r="F45" s="68"/>
    </row>
    <row r="46" spans="1:6" ht="13.5">
      <c r="A46" s="403"/>
      <c r="B46" s="414"/>
      <c r="D46" s="73"/>
      <c r="E46" s="99" t="s">
        <v>138</v>
      </c>
      <c r="F46" s="68"/>
    </row>
    <row r="47" spans="1:6" ht="13.5">
      <c r="A47" s="403" t="s">
        <v>155</v>
      </c>
      <c r="B47" s="414" t="s">
        <v>27</v>
      </c>
      <c r="C47" s="98"/>
      <c r="D47" s="75"/>
      <c r="E47" s="91">
        <v>50</v>
      </c>
      <c r="F47" s="68"/>
    </row>
    <row r="48" spans="1:6" ht="13.5">
      <c r="A48" s="403"/>
      <c r="B48" s="414"/>
      <c r="C48" s="49"/>
      <c r="D48" s="103" t="s">
        <v>122</v>
      </c>
      <c r="E48" s="75"/>
      <c r="F48" s="68"/>
    </row>
    <row r="49" spans="1:6" ht="13.5">
      <c r="A49" s="403" t="s">
        <v>156</v>
      </c>
      <c r="B49" s="414" t="s">
        <v>97</v>
      </c>
      <c r="C49" s="80"/>
      <c r="D49" s="89">
        <v>32</v>
      </c>
      <c r="E49" s="75"/>
      <c r="F49" s="68"/>
    </row>
    <row r="50" spans="1:6" ht="13.5">
      <c r="A50" s="403"/>
      <c r="B50" s="414"/>
      <c r="D50" s="68"/>
      <c r="E50" s="75"/>
      <c r="F50" s="94" t="s">
        <v>121</v>
      </c>
    </row>
    <row r="51" spans="1:6" ht="13.5">
      <c r="A51" s="403" t="s">
        <v>157</v>
      </c>
      <c r="B51" s="414" t="s">
        <v>176</v>
      </c>
      <c r="C51" s="98"/>
      <c r="D51" s="68"/>
      <c r="E51" s="73"/>
      <c r="F51" s="93">
        <v>32</v>
      </c>
    </row>
    <row r="52" spans="1:6" ht="13.5">
      <c r="A52" s="403"/>
      <c r="B52" s="414"/>
      <c r="C52" s="49"/>
      <c r="D52" s="99" t="s">
        <v>137</v>
      </c>
      <c r="E52" s="73"/>
      <c r="F52" s="95"/>
    </row>
    <row r="53" spans="1:6" ht="13.5">
      <c r="A53" s="403" t="s">
        <v>158</v>
      </c>
      <c r="B53" s="414" t="s">
        <v>57</v>
      </c>
      <c r="C53" s="80"/>
      <c r="D53" s="89">
        <v>32</v>
      </c>
      <c r="E53" s="77"/>
      <c r="F53" s="95"/>
    </row>
    <row r="54" spans="1:6" ht="13.5">
      <c r="A54" s="403"/>
      <c r="B54" s="414"/>
      <c r="D54" s="73"/>
      <c r="E54" s="94" t="s">
        <v>121</v>
      </c>
      <c r="F54" s="95"/>
    </row>
    <row r="55" spans="1:6" ht="13.5">
      <c r="A55" s="403" t="s">
        <v>159</v>
      </c>
      <c r="B55" s="414" t="s">
        <v>61</v>
      </c>
      <c r="D55" s="73"/>
      <c r="E55" s="93">
        <v>32</v>
      </c>
      <c r="F55" s="73"/>
    </row>
    <row r="56" spans="1:6" ht="13.5">
      <c r="A56" s="403"/>
      <c r="B56" s="414"/>
      <c r="C56" s="69"/>
      <c r="D56" s="94" t="s">
        <v>121</v>
      </c>
      <c r="E56" s="95"/>
      <c r="F56" s="73"/>
    </row>
    <row r="57" spans="1:6" ht="13.5">
      <c r="A57" s="403" t="s">
        <v>160</v>
      </c>
      <c r="B57" s="414" t="s">
        <v>47</v>
      </c>
      <c r="C57" s="49"/>
      <c r="D57" s="93">
        <v>41</v>
      </c>
      <c r="E57" s="73"/>
      <c r="F57" s="73"/>
    </row>
    <row r="58" spans="1:6" ht="13.5">
      <c r="A58" s="403"/>
      <c r="B58" s="414"/>
      <c r="C58" s="97"/>
      <c r="D58" s="68"/>
      <c r="E58" s="73"/>
      <c r="F58" s="73"/>
    </row>
  </sheetData>
  <sheetProtection selectLockedCells="1" selectUnlockedCells="1"/>
  <mergeCells count="25">
    <mergeCell ref="A55:A56"/>
    <mergeCell ref="B55:B56"/>
    <mergeCell ref="A57:A58"/>
    <mergeCell ref="B57:B58"/>
    <mergeCell ref="A51:A52"/>
    <mergeCell ref="B51:B52"/>
    <mergeCell ref="A53:A54"/>
    <mergeCell ref="B53:B54"/>
    <mergeCell ref="A47:A48"/>
    <mergeCell ref="B47:B48"/>
    <mergeCell ref="A49:A50"/>
    <mergeCell ref="B49:B50"/>
    <mergeCell ref="A38:A41"/>
    <mergeCell ref="A43:A44"/>
    <mergeCell ref="B43:B44"/>
    <mergeCell ref="A45:A46"/>
    <mergeCell ref="B45:B46"/>
    <mergeCell ref="A18:A21"/>
    <mergeCell ref="A23:A26"/>
    <mergeCell ref="A28:A31"/>
    <mergeCell ref="A33:A36"/>
    <mergeCell ref="A1:I1"/>
    <mergeCell ref="A3:A6"/>
    <mergeCell ref="A8:A11"/>
    <mergeCell ref="A13:A16"/>
  </mergeCells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11.59765625" style="0" customWidth="1"/>
    <col min="3" max="6" width="11.09765625" style="0" customWidth="1"/>
    <col min="7" max="7" width="5" style="0" customWidth="1"/>
    <col min="8" max="8" width="10.59765625" style="0" customWidth="1"/>
    <col min="9" max="9" width="5" style="0" customWidth="1"/>
  </cols>
  <sheetData>
    <row r="1" spans="1:9" ht="19.5" customHeight="1">
      <c r="A1" s="399" t="s">
        <v>188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8"/>
      <c r="C2" s="18"/>
      <c r="D2" s="18"/>
      <c r="E2" s="18"/>
      <c r="F2" s="19" t="s">
        <v>189</v>
      </c>
      <c r="G2" s="18"/>
      <c r="H2" s="18"/>
      <c r="I2" s="18"/>
    </row>
    <row r="3" spans="1:9" ht="15" customHeight="1">
      <c r="A3" s="405" t="s">
        <v>104</v>
      </c>
      <c r="B3" s="104"/>
      <c r="C3" s="21" t="str">
        <f>B4</f>
        <v>東村山市</v>
      </c>
      <c r="D3" s="22" t="str">
        <f>B5</f>
        <v>府中市</v>
      </c>
      <c r="E3" s="23" t="str">
        <f>B6</f>
        <v>昭島市</v>
      </c>
      <c r="F3" s="24"/>
      <c r="G3" s="25" t="s">
        <v>105</v>
      </c>
      <c r="H3" s="26" t="s">
        <v>106</v>
      </c>
      <c r="I3" s="27" t="s">
        <v>107</v>
      </c>
    </row>
    <row r="4" spans="1:9" ht="15" customHeight="1">
      <c r="A4" s="405"/>
      <c r="B4" s="105" t="s">
        <v>176</v>
      </c>
      <c r="C4" s="29"/>
      <c r="D4" s="30"/>
      <c r="E4" s="31"/>
      <c r="F4" s="32"/>
      <c r="G4" s="33"/>
      <c r="H4" s="33"/>
      <c r="I4" s="106"/>
    </row>
    <row r="5" spans="1:9" ht="15" customHeight="1">
      <c r="A5" s="405"/>
      <c r="B5" s="88" t="s">
        <v>47</v>
      </c>
      <c r="C5" s="50"/>
      <c r="D5" s="37"/>
      <c r="E5" s="34" t="s">
        <v>184</v>
      </c>
      <c r="F5" s="38"/>
      <c r="G5" s="39">
        <v>1</v>
      </c>
      <c r="H5" s="39"/>
      <c r="I5" s="107">
        <v>1</v>
      </c>
    </row>
    <row r="6" spans="1:9" ht="15" customHeight="1">
      <c r="A6" s="405"/>
      <c r="B6" s="108" t="s">
        <v>57</v>
      </c>
      <c r="C6" s="41"/>
      <c r="D6" s="42" t="s">
        <v>182</v>
      </c>
      <c r="E6" s="43"/>
      <c r="F6" s="44"/>
      <c r="G6" s="45">
        <v>0</v>
      </c>
      <c r="H6" s="45"/>
      <c r="I6" s="109">
        <v>2</v>
      </c>
    </row>
    <row r="7" spans="1:9" ht="7.5" customHeight="1">
      <c r="A7" s="47"/>
      <c r="B7" s="110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118</v>
      </c>
      <c r="B8" s="104"/>
      <c r="C8" s="21" t="str">
        <f>B9</f>
        <v>国立市</v>
      </c>
      <c r="D8" s="22" t="str">
        <f>B10</f>
        <v>あきる野市</v>
      </c>
      <c r="E8" s="23" t="str">
        <f>B11</f>
        <v>八王子市</v>
      </c>
      <c r="F8" s="24"/>
      <c r="G8" s="25" t="s">
        <v>105</v>
      </c>
      <c r="H8" s="26" t="s">
        <v>106</v>
      </c>
      <c r="I8" s="27" t="s">
        <v>107</v>
      </c>
    </row>
    <row r="9" spans="1:9" ht="15" customHeight="1">
      <c r="A9" s="405"/>
      <c r="B9" s="86" t="s">
        <v>13</v>
      </c>
      <c r="C9" s="29"/>
      <c r="D9" s="30" t="s">
        <v>185</v>
      </c>
      <c r="E9" s="31" t="s">
        <v>184</v>
      </c>
      <c r="F9" s="32"/>
      <c r="G9" s="33">
        <v>2</v>
      </c>
      <c r="H9" s="33"/>
      <c r="I9" s="111">
        <v>1</v>
      </c>
    </row>
    <row r="10" spans="1:9" ht="15" customHeight="1">
      <c r="A10" s="405"/>
      <c r="B10" s="112" t="s">
        <v>173</v>
      </c>
      <c r="C10" s="50" t="s">
        <v>183</v>
      </c>
      <c r="D10" s="37"/>
      <c r="E10" s="34" t="s">
        <v>182</v>
      </c>
      <c r="F10" s="38"/>
      <c r="G10" s="39">
        <v>0</v>
      </c>
      <c r="H10" s="39"/>
      <c r="I10" s="113">
        <v>3</v>
      </c>
    </row>
    <row r="11" spans="1:9" ht="15" customHeight="1">
      <c r="A11" s="405"/>
      <c r="B11" s="108" t="s">
        <v>169</v>
      </c>
      <c r="C11" s="41" t="s">
        <v>182</v>
      </c>
      <c r="D11" s="42" t="s">
        <v>184</v>
      </c>
      <c r="E11" s="43"/>
      <c r="F11" s="44"/>
      <c r="G11" s="45">
        <v>1</v>
      </c>
      <c r="H11" s="45"/>
      <c r="I11" s="109">
        <v>2</v>
      </c>
    </row>
    <row r="12" spans="1:2" ht="7.5" customHeight="1">
      <c r="A12" s="51"/>
      <c r="B12" s="114"/>
    </row>
    <row r="13" spans="1:9" ht="15" customHeight="1">
      <c r="A13" s="405" t="s">
        <v>124</v>
      </c>
      <c r="B13" s="104"/>
      <c r="C13" s="21" t="str">
        <f>B14</f>
        <v>町田市</v>
      </c>
      <c r="D13" s="22" t="str">
        <f>B15</f>
        <v>青梅市</v>
      </c>
      <c r="E13" s="23" t="str">
        <f>B16</f>
        <v>国分寺市</v>
      </c>
      <c r="F13" s="24"/>
      <c r="G13" s="25" t="s">
        <v>105</v>
      </c>
      <c r="H13" s="26" t="s">
        <v>106</v>
      </c>
      <c r="I13" s="27" t="s">
        <v>107</v>
      </c>
    </row>
    <row r="14" spans="1:9" ht="15" customHeight="1">
      <c r="A14" s="405"/>
      <c r="B14" s="86" t="s">
        <v>17</v>
      </c>
      <c r="C14" s="29"/>
      <c r="D14" s="30" t="s">
        <v>184</v>
      </c>
      <c r="E14" s="31" t="s">
        <v>186</v>
      </c>
      <c r="F14" s="32"/>
      <c r="G14" s="33">
        <v>2</v>
      </c>
      <c r="H14" s="33"/>
      <c r="I14" s="111">
        <v>1</v>
      </c>
    </row>
    <row r="15" spans="1:9" ht="15" customHeight="1">
      <c r="A15" s="405"/>
      <c r="B15" s="112" t="s">
        <v>175</v>
      </c>
      <c r="C15" s="50" t="s">
        <v>182</v>
      </c>
      <c r="D15" s="37"/>
      <c r="E15" s="34" t="s">
        <v>184</v>
      </c>
      <c r="F15" s="38"/>
      <c r="G15" s="39">
        <v>1</v>
      </c>
      <c r="H15" s="39"/>
      <c r="I15" s="113">
        <v>2</v>
      </c>
    </row>
    <row r="16" spans="1:9" ht="15" customHeight="1">
      <c r="A16" s="405"/>
      <c r="B16" s="108" t="s">
        <v>163</v>
      </c>
      <c r="C16" s="41" t="s">
        <v>187</v>
      </c>
      <c r="D16" s="42" t="s">
        <v>182</v>
      </c>
      <c r="E16" s="43"/>
      <c r="F16" s="44"/>
      <c r="G16" s="45">
        <v>0</v>
      </c>
      <c r="H16" s="45"/>
      <c r="I16" s="109">
        <v>3</v>
      </c>
    </row>
    <row r="17" spans="1:2" ht="7.5" customHeight="1">
      <c r="A17" s="51"/>
      <c r="B17" s="114"/>
    </row>
    <row r="18" spans="1:9" ht="15" customHeight="1">
      <c r="A18" s="405" t="s">
        <v>128</v>
      </c>
      <c r="B18" s="104"/>
      <c r="C18" s="21" t="str">
        <f>B19</f>
        <v>小金井市</v>
      </c>
      <c r="D18" s="22" t="str">
        <f>B20</f>
        <v>日野市</v>
      </c>
      <c r="E18" s="23" t="str">
        <f>B21</f>
        <v>武蔵野市</v>
      </c>
      <c r="F18" s="24"/>
      <c r="G18" s="25" t="s">
        <v>105</v>
      </c>
      <c r="H18" s="26" t="s">
        <v>106</v>
      </c>
      <c r="I18" s="27" t="s">
        <v>107</v>
      </c>
    </row>
    <row r="19" spans="1:9" ht="15" customHeight="1">
      <c r="A19" s="405"/>
      <c r="B19" s="105" t="s">
        <v>172</v>
      </c>
      <c r="C19" s="29"/>
      <c r="D19" s="30" t="s">
        <v>187</v>
      </c>
      <c r="E19" s="31" t="s">
        <v>182</v>
      </c>
      <c r="F19" s="32"/>
      <c r="G19" s="33">
        <v>0</v>
      </c>
      <c r="H19" s="33"/>
      <c r="I19" s="106">
        <v>3</v>
      </c>
    </row>
    <row r="20" spans="1:9" ht="15" customHeight="1">
      <c r="A20" s="405"/>
      <c r="B20" s="88" t="s">
        <v>7</v>
      </c>
      <c r="C20" s="50" t="s">
        <v>186</v>
      </c>
      <c r="D20" s="37"/>
      <c r="E20" s="34" t="s">
        <v>185</v>
      </c>
      <c r="F20" s="38"/>
      <c r="G20" s="39">
        <v>2</v>
      </c>
      <c r="H20" s="39"/>
      <c r="I20" s="107">
        <v>1</v>
      </c>
    </row>
    <row r="21" spans="1:9" ht="15" customHeight="1">
      <c r="A21" s="405"/>
      <c r="B21" s="108" t="s">
        <v>170</v>
      </c>
      <c r="C21" s="41" t="s">
        <v>184</v>
      </c>
      <c r="D21" s="42" t="s">
        <v>183</v>
      </c>
      <c r="E21" s="43"/>
      <c r="F21" s="44"/>
      <c r="G21" s="45">
        <v>1</v>
      </c>
      <c r="H21" s="45"/>
      <c r="I21" s="109">
        <v>2</v>
      </c>
    </row>
    <row r="22" spans="1:2" ht="7.5" customHeight="1">
      <c r="A22" s="51"/>
      <c r="B22" s="114"/>
    </row>
    <row r="23" spans="1:9" ht="15" customHeight="1">
      <c r="A23" s="405" t="s">
        <v>132</v>
      </c>
      <c r="B23" s="104"/>
      <c r="C23" s="21" t="str">
        <f>B24</f>
        <v>稲城市</v>
      </c>
      <c r="D23" s="22" t="str">
        <f>B25</f>
        <v>調布市</v>
      </c>
      <c r="E23" s="23" t="str">
        <f>B26</f>
        <v>西東京市</v>
      </c>
      <c r="F23" s="24"/>
      <c r="G23" s="25" t="s">
        <v>105</v>
      </c>
      <c r="H23" s="26" t="s">
        <v>106</v>
      </c>
      <c r="I23" s="27" t="s">
        <v>107</v>
      </c>
    </row>
    <row r="24" spans="1:9" ht="15" customHeight="1">
      <c r="A24" s="405"/>
      <c r="B24" s="105" t="s">
        <v>61</v>
      </c>
      <c r="C24" s="29"/>
      <c r="D24" s="30" t="s">
        <v>185</v>
      </c>
      <c r="E24" s="31" t="s">
        <v>183</v>
      </c>
      <c r="F24" s="32"/>
      <c r="G24" s="33">
        <v>1</v>
      </c>
      <c r="H24" s="33"/>
      <c r="I24" s="106">
        <v>2</v>
      </c>
    </row>
    <row r="25" spans="1:9" ht="15" customHeight="1">
      <c r="A25" s="405"/>
      <c r="B25" s="112" t="s">
        <v>34</v>
      </c>
      <c r="C25" s="50" t="s">
        <v>183</v>
      </c>
      <c r="D25" s="37"/>
      <c r="E25" s="34" t="s">
        <v>182</v>
      </c>
      <c r="F25" s="38"/>
      <c r="G25" s="39">
        <v>0</v>
      </c>
      <c r="H25" s="39"/>
      <c r="I25" s="113">
        <v>3</v>
      </c>
    </row>
    <row r="26" spans="1:9" ht="15" customHeight="1">
      <c r="A26" s="405"/>
      <c r="B26" s="87" t="s">
        <v>84</v>
      </c>
      <c r="C26" s="41" t="s">
        <v>185</v>
      </c>
      <c r="D26" s="42" t="s">
        <v>184</v>
      </c>
      <c r="E26" s="43"/>
      <c r="F26" s="44"/>
      <c r="G26" s="45">
        <v>2</v>
      </c>
      <c r="H26" s="45"/>
      <c r="I26" s="115">
        <v>1</v>
      </c>
    </row>
    <row r="27" ht="7.5" customHeight="1"/>
    <row r="28" spans="1:9" ht="15" customHeight="1">
      <c r="A28" s="405" t="s">
        <v>136</v>
      </c>
      <c r="B28" s="26"/>
      <c r="C28" s="116" t="str">
        <f>B29</f>
        <v>多摩市</v>
      </c>
      <c r="D28" s="22" t="str">
        <f>B30</f>
        <v>羽村市</v>
      </c>
      <c r="E28" s="22" t="str">
        <f>B31</f>
        <v>東大和市</v>
      </c>
      <c r="F28" s="23" t="str">
        <f>B32</f>
        <v>立川市</v>
      </c>
      <c r="G28" s="25" t="s">
        <v>105</v>
      </c>
      <c r="H28" s="26" t="s">
        <v>106</v>
      </c>
      <c r="I28" s="25" t="s">
        <v>107</v>
      </c>
    </row>
    <row r="29" spans="1:9" ht="15" customHeight="1">
      <c r="A29" s="405"/>
      <c r="B29" s="86" t="s">
        <v>12</v>
      </c>
      <c r="C29" s="29"/>
      <c r="D29" s="119" t="s">
        <v>186</v>
      </c>
      <c r="E29" s="119" t="s">
        <v>184</v>
      </c>
      <c r="F29" s="131" t="s">
        <v>185</v>
      </c>
      <c r="G29" s="33">
        <v>3</v>
      </c>
      <c r="H29" s="33"/>
      <c r="I29" s="132">
        <v>1</v>
      </c>
    </row>
    <row r="30" spans="1:9" ht="15" customHeight="1">
      <c r="A30" s="405"/>
      <c r="B30" s="112" t="s">
        <v>179</v>
      </c>
      <c r="C30" s="122" t="s">
        <v>187</v>
      </c>
      <c r="D30" s="37"/>
      <c r="E30" s="133" t="s">
        <v>182</v>
      </c>
      <c r="F30" s="34" t="s">
        <v>187</v>
      </c>
      <c r="G30" s="39">
        <v>0</v>
      </c>
      <c r="H30" s="39"/>
      <c r="I30" s="39">
        <v>4</v>
      </c>
    </row>
    <row r="31" spans="1:9" ht="15" customHeight="1">
      <c r="A31" s="405"/>
      <c r="B31" s="112" t="s">
        <v>165</v>
      </c>
      <c r="C31" s="122" t="s">
        <v>182</v>
      </c>
      <c r="D31" s="133" t="s">
        <v>184</v>
      </c>
      <c r="E31" s="37"/>
      <c r="F31" s="34" t="s">
        <v>187</v>
      </c>
      <c r="G31" s="39">
        <v>1</v>
      </c>
      <c r="H31" s="39"/>
      <c r="I31" s="39">
        <v>3</v>
      </c>
    </row>
    <row r="32" spans="1:9" ht="15" customHeight="1">
      <c r="A32" s="405"/>
      <c r="B32" s="108" t="s">
        <v>8</v>
      </c>
      <c r="C32" s="125" t="s">
        <v>183</v>
      </c>
      <c r="D32" s="42" t="s">
        <v>186</v>
      </c>
      <c r="E32" s="42" t="s">
        <v>186</v>
      </c>
      <c r="F32" s="43"/>
      <c r="G32" s="45">
        <v>2</v>
      </c>
      <c r="H32" s="45"/>
      <c r="I32" s="45">
        <v>2</v>
      </c>
    </row>
    <row r="33" ht="7.5" customHeight="1"/>
    <row r="34" spans="1:9" ht="15" customHeight="1">
      <c r="A34" s="405" t="s">
        <v>140</v>
      </c>
      <c r="B34" s="26"/>
      <c r="C34" s="116" t="str">
        <f>B35</f>
        <v>小平市</v>
      </c>
      <c r="D34" s="22" t="str">
        <f>B36</f>
        <v>東久留米市</v>
      </c>
      <c r="E34" s="22" t="str">
        <f>B37</f>
        <v>三鷹市</v>
      </c>
      <c r="F34" s="23" t="str">
        <f>B38</f>
        <v>武蔵村山市</v>
      </c>
      <c r="G34" s="25" t="s">
        <v>105</v>
      </c>
      <c r="H34" s="26" t="s">
        <v>106</v>
      </c>
      <c r="I34" s="25" t="s">
        <v>107</v>
      </c>
    </row>
    <row r="35" spans="1:9" ht="15" customHeight="1">
      <c r="A35" s="405"/>
      <c r="B35" s="105" t="s">
        <v>71</v>
      </c>
      <c r="C35" s="29"/>
      <c r="D35" s="119" t="s">
        <v>185</v>
      </c>
      <c r="E35" s="119" t="s">
        <v>183</v>
      </c>
      <c r="F35" s="131" t="s">
        <v>185</v>
      </c>
      <c r="G35" s="33">
        <v>2</v>
      </c>
      <c r="H35" s="128" t="s">
        <v>190</v>
      </c>
      <c r="I35" s="33">
        <v>2</v>
      </c>
    </row>
    <row r="36" spans="1:9" ht="15" customHeight="1">
      <c r="A36" s="405"/>
      <c r="B36" s="88" t="s">
        <v>27</v>
      </c>
      <c r="C36" s="122" t="s">
        <v>183</v>
      </c>
      <c r="D36" s="37"/>
      <c r="E36" s="133" t="s">
        <v>184</v>
      </c>
      <c r="F36" s="34" t="s">
        <v>186</v>
      </c>
      <c r="G36" s="39">
        <v>2</v>
      </c>
      <c r="H36" s="124" t="s">
        <v>191</v>
      </c>
      <c r="I36" s="130">
        <v>1</v>
      </c>
    </row>
    <row r="37" spans="1:9" ht="15" customHeight="1">
      <c r="A37" s="405"/>
      <c r="B37" s="112" t="s">
        <v>97</v>
      </c>
      <c r="C37" s="122" t="s">
        <v>185</v>
      </c>
      <c r="D37" s="133" t="s">
        <v>182</v>
      </c>
      <c r="E37" s="37"/>
      <c r="F37" s="34" t="s">
        <v>184</v>
      </c>
      <c r="G37" s="39">
        <v>2</v>
      </c>
      <c r="H37" s="124" t="s">
        <v>190</v>
      </c>
      <c r="I37" s="39">
        <v>2</v>
      </c>
    </row>
    <row r="38" spans="1:9" ht="15" customHeight="1">
      <c r="A38" s="405"/>
      <c r="B38" s="108" t="s">
        <v>171</v>
      </c>
      <c r="C38" s="125" t="s">
        <v>183</v>
      </c>
      <c r="D38" s="42" t="s">
        <v>187</v>
      </c>
      <c r="E38" s="42" t="s">
        <v>182</v>
      </c>
      <c r="F38" s="43"/>
      <c r="G38" s="45">
        <v>0</v>
      </c>
      <c r="H38" s="127"/>
      <c r="I38" s="45">
        <v>4</v>
      </c>
    </row>
    <row r="39" spans="1:9" ht="15" customHeight="1">
      <c r="A39" s="16" t="s">
        <v>151</v>
      </c>
      <c r="B39" s="66"/>
      <c r="C39" s="66"/>
      <c r="D39" s="66"/>
      <c r="E39" s="66"/>
      <c r="F39" s="66"/>
      <c r="G39" s="66"/>
      <c r="H39" s="66"/>
      <c r="I39" s="66"/>
    </row>
    <row r="40" spans="1:2" ht="13.5">
      <c r="A40" s="403" t="s">
        <v>152</v>
      </c>
      <c r="B40" s="414" t="s">
        <v>47</v>
      </c>
    </row>
    <row r="41" spans="1:4" ht="13.5">
      <c r="A41" s="403"/>
      <c r="B41" s="414"/>
      <c r="C41" s="78"/>
      <c r="D41" s="134" t="s">
        <v>47</v>
      </c>
    </row>
    <row r="42" spans="1:4" ht="13.5">
      <c r="A42" s="403" t="s">
        <v>153</v>
      </c>
      <c r="B42" s="414" t="s">
        <v>13</v>
      </c>
      <c r="C42" s="80"/>
      <c r="D42" s="135" t="s">
        <v>166</v>
      </c>
    </row>
    <row r="43" spans="1:5" ht="13.5">
      <c r="A43" s="403"/>
      <c r="B43" s="414"/>
      <c r="D43" s="136"/>
      <c r="E43" s="137" t="s">
        <v>47</v>
      </c>
    </row>
    <row r="44" spans="1:5" ht="13.5">
      <c r="A44" s="403" t="s">
        <v>155</v>
      </c>
      <c r="B44" s="414" t="s">
        <v>17</v>
      </c>
      <c r="C44" s="98"/>
      <c r="D44" s="138"/>
      <c r="E44" s="139" t="s">
        <v>123</v>
      </c>
    </row>
    <row r="45" spans="1:5" ht="13.5">
      <c r="A45" s="403"/>
      <c r="B45" s="414"/>
      <c r="C45" s="49"/>
      <c r="D45" s="140" t="s">
        <v>17</v>
      </c>
      <c r="E45" s="138"/>
    </row>
    <row r="46" spans="1:5" ht="13.5">
      <c r="A46" s="403" t="s">
        <v>156</v>
      </c>
      <c r="B46" s="414" t="s">
        <v>7</v>
      </c>
      <c r="C46" s="80"/>
      <c r="D46" s="141" t="s">
        <v>154</v>
      </c>
      <c r="E46" s="138"/>
    </row>
    <row r="47" spans="1:6" ht="13.5">
      <c r="A47" s="403"/>
      <c r="B47" s="414"/>
      <c r="E47" s="138"/>
      <c r="F47" s="134" t="s">
        <v>84</v>
      </c>
    </row>
    <row r="48" spans="1:6" ht="13.5">
      <c r="A48" s="403" t="s">
        <v>157</v>
      </c>
      <c r="B48" s="414" t="s">
        <v>84</v>
      </c>
      <c r="E48" s="136"/>
      <c r="F48" s="142" t="s">
        <v>123</v>
      </c>
    </row>
    <row r="49" spans="1:5" ht="13.5">
      <c r="A49" s="403"/>
      <c r="B49" s="414"/>
      <c r="C49" s="78"/>
      <c r="D49" s="134" t="s">
        <v>84</v>
      </c>
      <c r="E49" s="136"/>
    </row>
    <row r="50" spans="1:5" ht="13.5">
      <c r="A50" s="403" t="s">
        <v>158</v>
      </c>
      <c r="B50" s="414" t="s">
        <v>12</v>
      </c>
      <c r="C50" s="80"/>
      <c r="D50" s="135" t="s">
        <v>123</v>
      </c>
      <c r="E50" s="136"/>
    </row>
    <row r="51" spans="1:5" ht="13.5">
      <c r="A51" s="403"/>
      <c r="B51" s="414"/>
      <c r="D51" s="136"/>
      <c r="E51" s="143" t="s">
        <v>84</v>
      </c>
    </row>
    <row r="52" spans="1:5" ht="13.5">
      <c r="A52" s="134"/>
      <c r="B52" s="403" t="s">
        <v>192</v>
      </c>
      <c r="D52" s="138"/>
      <c r="E52" s="141" t="s">
        <v>154</v>
      </c>
    </row>
    <row r="53" spans="1:4" ht="13.5">
      <c r="A53" s="134"/>
      <c r="B53" s="403"/>
      <c r="C53" s="69"/>
      <c r="D53" s="144" t="s">
        <v>27</v>
      </c>
    </row>
    <row r="54" spans="1:4" ht="13.5">
      <c r="A54" s="403" t="s">
        <v>159</v>
      </c>
      <c r="B54" s="414" t="s">
        <v>27</v>
      </c>
      <c r="C54" s="71"/>
      <c r="D54" s="142"/>
    </row>
    <row r="55" spans="1:2" ht="13.5">
      <c r="A55" s="403"/>
      <c r="B55" s="414"/>
    </row>
  </sheetData>
  <sheetProtection selectLockedCells="1" selectUnlockedCells="1"/>
  <mergeCells count="23"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18:A21"/>
    <mergeCell ref="A23:A26"/>
    <mergeCell ref="A28:A32"/>
    <mergeCell ref="A34:A38"/>
    <mergeCell ref="A1:I1"/>
    <mergeCell ref="A3:A6"/>
    <mergeCell ref="A8:A11"/>
    <mergeCell ref="A13:A16"/>
  </mergeCells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11.59765625" style="0" customWidth="1"/>
    <col min="3" max="6" width="11.09765625" style="0" customWidth="1"/>
    <col min="7" max="7" width="5" style="0" customWidth="1"/>
    <col min="8" max="8" width="10.59765625" style="0" customWidth="1"/>
    <col min="9" max="9" width="5" style="0" customWidth="1"/>
  </cols>
  <sheetData>
    <row r="1" spans="1:9" ht="19.5" customHeight="1">
      <c r="A1" s="399" t="s">
        <v>193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8"/>
      <c r="C2" s="18"/>
      <c r="D2" s="18"/>
      <c r="E2" s="18"/>
      <c r="F2" s="19" t="s">
        <v>194</v>
      </c>
      <c r="G2" s="18"/>
      <c r="H2" s="18"/>
      <c r="I2" s="18"/>
    </row>
    <row r="3" spans="1:9" ht="15" customHeight="1">
      <c r="A3" s="405" t="s">
        <v>104</v>
      </c>
      <c r="B3" s="104"/>
      <c r="C3" s="21" t="str">
        <f>B4</f>
        <v>日野市</v>
      </c>
      <c r="D3" s="22" t="str">
        <f>B5</f>
        <v>小金井市</v>
      </c>
      <c r="E3" s="23" t="str">
        <f>B6</f>
        <v>府中市</v>
      </c>
      <c r="F3" s="24"/>
      <c r="G3" s="25" t="s">
        <v>105</v>
      </c>
      <c r="H3" s="26" t="s">
        <v>106</v>
      </c>
      <c r="I3" s="27" t="s">
        <v>107</v>
      </c>
    </row>
    <row r="4" spans="1:9" ht="15" customHeight="1">
      <c r="A4" s="405"/>
      <c r="B4" s="105" t="s">
        <v>7</v>
      </c>
      <c r="C4" s="29"/>
      <c r="D4" s="30" t="s">
        <v>195</v>
      </c>
      <c r="E4" s="31" t="s">
        <v>196</v>
      </c>
      <c r="F4" s="32"/>
      <c r="G4" s="33">
        <v>1</v>
      </c>
      <c r="H4" s="33"/>
      <c r="I4" s="35">
        <v>2</v>
      </c>
    </row>
    <row r="5" spans="1:9" ht="15" customHeight="1">
      <c r="A5" s="405"/>
      <c r="B5" s="36" t="s">
        <v>172</v>
      </c>
      <c r="C5" s="50" t="s">
        <v>183</v>
      </c>
      <c r="D5" s="37"/>
      <c r="E5" s="34" t="s">
        <v>187</v>
      </c>
      <c r="F5" s="38"/>
      <c r="G5" s="39">
        <v>0</v>
      </c>
      <c r="H5" s="39"/>
      <c r="I5" s="39">
        <v>3</v>
      </c>
    </row>
    <row r="6" spans="1:9" ht="15" customHeight="1">
      <c r="A6" s="405"/>
      <c r="B6" s="87" t="s">
        <v>47</v>
      </c>
      <c r="C6" s="41" t="s">
        <v>184</v>
      </c>
      <c r="D6" s="42" t="s">
        <v>186</v>
      </c>
      <c r="E6" s="43"/>
      <c r="F6" s="44"/>
      <c r="G6" s="45">
        <v>2</v>
      </c>
      <c r="H6" s="45"/>
      <c r="I6" s="45">
        <v>1</v>
      </c>
    </row>
    <row r="7" spans="1:9" ht="7.5" customHeight="1">
      <c r="A7" s="47"/>
      <c r="B7" s="110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118</v>
      </c>
      <c r="B8" s="104"/>
      <c r="C8" s="21" t="str">
        <f>B9</f>
        <v>国立市</v>
      </c>
      <c r="D8" s="22" t="str">
        <f>B10</f>
        <v>狛江市</v>
      </c>
      <c r="E8" s="23" t="str">
        <f>B11</f>
        <v>昭島市</v>
      </c>
      <c r="F8" s="24"/>
      <c r="G8" s="25" t="s">
        <v>105</v>
      </c>
      <c r="H8" s="26" t="s">
        <v>106</v>
      </c>
      <c r="I8" s="27" t="s">
        <v>107</v>
      </c>
    </row>
    <row r="9" spans="1:9" ht="15" customHeight="1">
      <c r="A9" s="405"/>
      <c r="B9" s="28" t="s">
        <v>13</v>
      </c>
      <c r="C9" s="29"/>
      <c r="D9" s="30" t="s">
        <v>184</v>
      </c>
      <c r="E9" s="31" t="s">
        <v>183</v>
      </c>
      <c r="F9" s="32"/>
      <c r="G9" s="33">
        <v>1</v>
      </c>
      <c r="H9" s="33"/>
      <c r="I9" s="35">
        <v>2</v>
      </c>
    </row>
    <row r="10" spans="1:9" ht="15" customHeight="1">
      <c r="A10" s="405"/>
      <c r="B10" s="112" t="s">
        <v>174</v>
      </c>
      <c r="C10" s="50" t="s">
        <v>182</v>
      </c>
      <c r="D10" s="37"/>
      <c r="E10" s="34" t="s">
        <v>182</v>
      </c>
      <c r="F10" s="38"/>
      <c r="G10" s="39">
        <v>0</v>
      </c>
      <c r="H10" s="39"/>
      <c r="I10" s="39">
        <v>3</v>
      </c>
    </row>
    <row r="11" spans="1:9" ht="15" customHeight="1">
      <c r="A11" s="405"/>
      <c r="B11" s="87" t="s">
        <v>57</v>
      </c>
      <c r="C11" s="41" t="s">
        <v>185</v>
      </c>
      <c r="D11" s="42" t="s">
        <v>184</v>
      </c>
      <c r="E11" s="43"/>
      <c r="F11" s="44"/>
      <c r="G11" s="45">
        <v>2</v>
      </c>
      <c r="H11" s="45"/>
      <c r="I11" s="45">
        <v>1</v>
      </c>
    </row>
    <row r="12" spans="1:2" ht="7.5" customHeight="1">
      <c r="A12" s="51"/>
      <c r="B12" s="114"/>
    </row>
    <row r="13" spans="1:9" ht="15" customHeight="1">
      <c r="A13" s="405" t="s">
        <v>124</v>
      </c>
      <c r="B13" s="104"/>
      <c r="C13" s="21" t="str">
        <f>B14</f>
        <v>西東京市</v>
      </c>
      <c r="D13" s="22" t="str">
        <f>B15</f>
        <v>稲城市</v>
      </c>
      <c r="E13" s="23" t="str">
        <f>B16</f>
        <v>多摩市</v>
      </c>
      <c r="F13" s="24"/>
      <c r="G13" s="25" t="s">
        <v>105</v>
      </c>
      <c r="H13" s="26" t="s">
        <v>106</v>
      </c>
      <c r="I13" s="27" t="s">
        <v>107</v>
      </c>
    </row>
    <row r="14" spans="1:9" ht="15" customHeight="1">
      <c r="A14" s="405"/>
      <c r="B14" s="28" t="s">
        <v>84</v>
      </c>
      <c r="C14" s="29"/>
      <c r="D14" s="30" t="s">
        <v>184</v>
      </c>
      <c r="E14" s="31" t="s">
        <v>185</v>
      </c>
      <c r="F14" s="32"/>
      <c r="G14" s="33">
        <v>2</v>
      </c>
      <c r="H14" s="33"/>
      <c r="I14" s="35">
        <v>1</v>
      </c>
    </row>
    <row r="15" spans="1:9" ht="15" customHeight="1">
      <c r="A15" s="405"/>
      <c r="B15" s="112" t="s">
        <v>61</v>
      </c>
      <c r="C15" s="50" t="s">
        <v>182</v>
      </c>
      <c r="D15" s="37"/>
      <c r="E15" s="34" t="s">
        <v>182</v>
      </c>
      <c r="F15" s="38"/>
      <c r="G15" s="39">
        <v>0</v>
      </c>
      <c r="H15" s="39"/>
      <c r="I15" s="39">
        <v>3</v>
      </c>
    </row>
    <row r="16" spans="1:9" ht="15" customHeight="1">
      <c r="A16" s="405"/>
      <c r="B16" s="87" t="s">
        <v>12</v>
      </c>
      <c r="C16" s="41" t="s">
        <v>183</v>
      </c>
      <c r="D16" s="42" t="s">
        <v>184</v>
      </c>
      <c r="E16" s="43"/>
      <c r="F16" s="44"/>
      <c r="G16" s="45">
        <v>1</v>
      </c>
      <c r="H16" s="45"/>
      <c r="I16" s="45">
        <v>2</v>
      </c>
    </row>
    <row r="17" spans="1:2" ht="7.5" customHeight="1">
      <c r="A17" s="51"/>
      <c r="B17" s="114"/>
    </row>
    <row r="18" spans="1:9" ht="15" customHeight="1">
      <c r="A18" s="405" t="s">
        <v>128</v>
      </c>
      <c r="B18" s="104"/>
      <c r="C18" s="21" t="str">
        <f>B19</f>
        <v>八王子市</v>
      </c>
      <c r="D18" s="22" t="str">
        <f>B20</f>
        <v>武蔵村山市</v>
      </c>
      <c r="E18" s="23" t="str">
        <f>B21</f>
        <v>立川市</v>
      </c>
      <c r="F18" s="24"/>
      <c r="G18" s="25" t="s">
        <v>105</v>
      </c>
      <c r="H18" s="26" t="s">
        <v>106</v>
      </c>
      <c r="I18" s="27" t="s">
        <v>107</v>
      </c>
    </row>
    <row r="19" spans="1:9" ht="15" customHeight="1">
      <c r="A19" s="405"/>
      <c r="B19" s="105" t="s">
        <v>169</v>
      </c>
      <c r="C19" s="29"/>
      <c r="D19" s="30" t="s">
        <v>184</v>
      </c>
      <c r="E19" s="31" t="s">
        <v>183</v>
      </c>
      <c r="F19" s="32"/>
      <c r="G19" s="33">
        <v>1</v>
      </c>
      <c r="H19" s="33"/>
      <c r="I19" s="35">
        <v>2</v>
      </c>
    </row>
    <row r="20" spans="1:9" ht="15" customHeight="1">
      <c r="A20" s="405"/>
      <c r="B20" s="36" t="s">
        <v>171</v>
      </c>
      <c r="C20" s="50" t="s">
        <v>182</v>
      </c>
      <c r="D20" s="37"/>
      <c r="E20" s="34" t="s">
        <v>182</v>
      </c>
      <c r="F20" s="38"/>
      <c r="G20" s="39">
        <v>0</v>
      </c>
      <c r="H20" s="39"/>
      <c r="I20" s="39">
        <v>3</v>
      </c>
    </row>
    <row r="21" spans="1:9" ht="15" customHeight="1">
      <c r="A21" s="405"/>
      <c r="B21" s="87" t="s">
        <v>8</v>
      </c>
      <c r="C21" s="41" t="s">
        <v>185</v>
      </c>
      <c r="D21" s="42" t="s">
        <v>184</v>
      </c>
      <c r="E21" s="43"/>
      <c r="F21" s="44"/>
      <c r="G21" s="45">
        <v>2</v>
      </c>
      <c r="H21" s="45"/>
      <c r="I21" s="45">
        <v>1</v>
      </c>
    </row>
    <row r="22" spans="1:2" ht="7.5" customHeight="1">
      <c r="A22" s="51"/>
      <c r="B22" s="114"/>
    </row>
    <row r="23" spans="1:9" ht="15" customHeight="1">
      <c r="A23" s="405" t="s">
        <v>132</v>
      </c>
      <c r="B23" s="104"/>
      <c r="C23" s="21" t="str">
        <f>B24</f>
        <v>東大和市</v>
      </c>
      <c r="D23" s="22" t="str">
        <f>B25</f>
        <v>調布市</v>
      </c>
      <c r="E23" s="23" t="str">
        <f>B26</f>
        <v>東村山市</v>
      </c>
      <c r="F23" s="24"/>
      <c r="G23" s="25" t="s">
        <v>105</v>
      </c>
      <c r="H23" s="26" t="s">
        <v>106</v>
      </c>
      <c r="I23" s="27" t="s">
        <v>107</v>
      </c>
    </row>
    <row r="24" spans="1:9" ht="15" customHeight="1">
      <c r="A24" s="405"/>
      <c r="B24" s="105" t="s">
        <v>165</v>
      </c>
      <c r="C24" s="29"/>
      <c r="D24" s="30" t="s">
        <v>182</v>
      </c>
      <c r="E24" s="31" t="s">
        <v>187</v>
      </c>
      <c r="F24" s="32"/>
      <c r="G24" s="33">
        <v>0</v>
      </c>
      <c r="H24" s="33"/>
      <c r="I24" s="35">
        <v>3</v>
      </c>
    </row>
    <row r="25" spans="1:9" ht="15" customHeight="1">
      <c r="A25" s="405"/>
      <c r="B25" s="112" t="s">
        <v>34</v>
      </c>
      <c r="C25" s="50" t="s">
        <v>184</v>
      </c>
      <c r="D25" s="37"/>
      <c r="E25" s="34" t="s">
        <v>183</v>
      </c>
      <c r="F25" s="38"/>
      <c r="G25" s="39">
        <v>1</v>
      </c>
      <c r="H25" s="39"/>
      <c r="I25" s="39">
        <v>2</v>
      </c>
    </row>
    <row r="26" spans="1:9" ht="15" customHeight="1">
      <c r="A26" s="405"/>
      <c r="B26" s="87" t="s">
        <v>176</v>
      </c>
      <c r="C26" s="41" t="s">
        <v>186</v>
      </c>
      <c r="D26" s="42" t="s">
        <v>185</v>
      </c>
      <c r="E26" s="43"/>
      <c r="F26" s="44"/>
      <c r="G26" s="45">
        <v>2</v>
      </c>
      <c r="H26" s="45"/>
      <c r="I26" s="45">
        <v>1</v>
      </c>
    </row>
    <row r="27" ht="7.5" customHeight="1"/>
    <row r="28" spans="1:9" ht="15" customHeight="1">
      <c r="A28" s="405" t="s">
        <v>136</v>
      </c>
      <c r="B28" s="26"/>
      <c r="C28" s="116" t="str">
        <f>B29</f>
        <v>東久留米市</v>
      </c>
      <c r="D28" s="22" t="str">
        <f>B30</f>
        <v>三鷹市</v>
      </c>
      <c r="E28" s="23" t="str">
        <f>B31</f>
        <v>青梅市</v>
      </c>
      <c r="F28" s="145"/>
      <c r="G28" s="25" t="s">
        <v>105</v>
      </c>
      <c r="H28" s="26" t="s">
        <v>106</v>
      </c>
      <c r="I28" s="25" t="s">
        <v>107</v>
      </c>
    </row>
    <row r="29" spans="1:9" ht="15" customHeight="1">
      <c r="A29" s="405"/>
      <c r="B29" s="28" t="s">
        <v>27</v>
      </c>
      <c r="C29" s="29"/>
      <c r="D29" s="119" t="s">
        <v>185</v>
      </c>
      <c r="E29" s="131" t="s">
        <v>185</v>
      </c>
      <c r="F29" s="146"/>
      <c r="G29" s="33">
        <v>2</v>
      </c>
      <c r="H29" s="33"/>
      <c r="I29" s="35">
        <v>1</v>
      </c>
    </row>
    <row r="30" spans="1:9" ht="15" customHeight="1">
      <c r="A30" s="405"/>
      <c r="B30" s="88" t="s">
        <v>97</v>
      </c>
      <c r="C30" s="122" t="s">
        <v>183</v>
      </c>
      <c r="D30" s="37"/>
      <c r="E30" s="34" t="s">
        <v>184</v>
      </c>
      <c r="F30" s="147"/>
      <c r="G30" s="39">
        <v>1</v>
      </c>
      <c r="H30" s="39"/>
      <c r="I30" s="39">
        <v>2</v>
      </c>
    </row>
    <row r="31" spans="1:9" ht="15" customHeight="1">
      <c r="A31" s="405"/>
      <c r="B31" s="108" t="s">
        <v>175</v>
      </c>
      <c r="C31" s="125" t="s">
        <v>183</v>
      </c>
      <c r="D31" s="42" t="s">
        <v>182</v>
      </c>
      <c r="E31" s="43"/>
      <c r="F31" s="148"/>
      <c r="G31" s="45">
        <v>0</v>
      </c>
      <c r="H31" s="45"/>
      <c r="I31" s="45">
        <v>3</v>
      </c>
    </row>
    <row r="32" ht="7.5" customHeight="1"/>
    <row r="33" spans="1:9" ht="15" customHeight="1">
      <c r="A33" s="405" t="s">
        <v>140</v>
      </c>
      <c r="B33" s="26"/>
      <c r="C33" s="116" t="str">
        <f>B34</f>
        <v>あきる野市</v>
      </c>
      <c r="D33" s="22" t="str">
        <f>B35</f>
        <v>町田市</v>
      </c>
      <c r="E33" s="23" t="str">
        <f>B36</f>
        <v>小平市</v>
      </c>
      <c r="F33" s="145"/>
      <c r="G33" s="25" t="s">
        <v>105</v>
      </c>
      <c r="H33" s="26" t="s">
        <v>106</v>
      </c>
      <c r="I33" s="25" t="s">
        <v>107</v>
      </c>
    </row>
    <row r="34" spans="1:9" ht="15" customHeight="1">
      <c r="A34" s="405"/>
      <c r="B34" s="28" t="s">
        <v>173</v>
      </c>
      <c r="C34" s="29"/>
      <c r="D34" s="119" t="s">
        <v>187</v>
      </c>
      <c r="E34" s="131" t="s">
        <v>182</v>
      </c>
      <c r="F34" s="146"/>
      <c r="G34" s="33">
        <v>0</v>
      </c>
      <c r="H34" s="33"/>
      <c r="I34" s="35">
        <v>3</v>
      </c>
    </row>
    <row r="35" spans="1:9" ht="15" customHeight="1">
      <c r="A35" s="405"/>
      <c r="B35" s="88" t="s">
        <v>17</v>
      </c>
      <c r="C35" s="122" t="s">
        <v>186</v>
      </c>
      <c r="D35" s="37"/>
      <c r="E35" s="34" t="s">
        <v>185</v>
      </c>
      <c r="F35" s="147"/>
      <c r="G35" s="39">
        <v>2</v>
      </c>
      <c r="H35" s="39"/>
      <c r="I35" s="39">
        <v>1</v>
      </c>
    </row>
    <row r="36" spans="1:9" ht="15" customHeight="1">
      <c r="A36" s="405"/>
      <c r="B36" s="108" t="s">
        <v>71</v>
      </c>
      <c r="C36" s="125" t="s">
        <v>184</v>
      </c>
      <c r="D36" s="42" t="s">
        <v>183</v>
      </c>
      <c r="E36" s="43"/>
      <c r="F36" s="148"/>
      <c r="G36" s="45">
        <v>1</v>
      </c>
      <c r="H36" s="45"/>
      <c r="I36" s="45">
        <v>2</v>
      </c>
    </row>
    <row r="37" ht="7.5" customHeight="1"/>
    <row r="38" spans="1:9" ht="15" customHeight="1">
      <c r="A38" s="405" t="s">
        <v>144</v>
      </c>
      <c r="B38" s="26"/>
      <c r="C38" s="116" t="str">
        <f>B39</f>
        <v>羽村市</v>
      </c>
      <c r="D38" s="22" t="str">
        <f>B40</f>
        <v>清瀬市</v>
      </c>
      <c r="E38" s="22" t="str">
        <f>B41</f>
        <v>国分寺市</v>
      </c>
      <c r="F38" s="23" t="str">
        <f>B42</f>
        <v>武蔵野市</v>
      </c>
      <c r="G38" s="25" t="s">
        <v>105</v>
      </c>
      <c r="H38" s="26" t="s">
        <v>106</v>
      </c>
      <c r="I38" s="25" t="s">
        <v>107</v>
      </c>
    </row>
    <row r="39" spans="1:9" ht="15" customHeight="1">
      <c r="A39" s="405"/>
      <c r="B39" s="105" t="s">
        <v>179</v>
      </c>
      <c r="C39" s="29"/>
      <c r="D39" s="119" t="s">
        <v>183</v>
      </c>
      <c r="E39" s="119" t="s">
        <v>182</v>
      </c>
      <c r="F39" s="131" t="s">
        <v>183</v>
      </c>
      <c r="G39" s="33">
        <v>0</v>
      </c>
      <c r="H39" s="128"/>
      <c r="I39" s="35">
        <v>4</v>
      </c>
    </row>
    <row r="40" spans="1:9" ht="15" customHeight="1">
      <c r="A40" s="405"/>
      <c r="B40" s="36" t="s">
        <v>167</v>
      </c>
      <c r="C40" s="122" t="s">
        <v>185</v>
      </c>
      <c r="D40" s="37"/>
      <c r="E40" s="133" t="s">
        <v>183</v>
      </c>
      <c r="F40" s="34" t="s">
        <v>183</v>
      </c>
      <c r="G40" s="39">
        <v>1</v>
      </c>
      <c r="H40" s="124"/>
      <c r="I40" s="39">
        <v>3</v>
      </c>
    </row>
    <row r="41" spans="1:9" ht="15" customHeight="1">
      <c r="A41" s="405"/>
      <c r="B41" s="112" t="s">
        <v>163</v>
      </c>
      <c r="C41" s="122" t="s">
        <v>184</v>
      </c>
      <c r="D41" s="133" t="s">
        <v>185</v>
      </c>
      <c r="E41" s="37"/>
      <c r="F41" s="34" t="s">
        <v>183</v>
      </c>
      <c r="G41" s="39">
        <v>2</v>
      </c>
      <c r="H41" s="124"/>
      <c r="I41" s="39">
        <v>2</v>
      </c>
    </row>
    <row r="42" spans="1:9" ht="15" customHeight="1">
      <c r="A42" s="405"/>
      <c r="B42" s="87" t="s">
        <v>170</v>
      </c>
      <c r="C42" s="125" t="s">
        <v>185</v>
      </c>
      <c r="D42" s="42" t="s">
        <v>185</v>
      </c>
      <c r="E42" s="42" t="s">
        <v>185</v>
      </c>
      <c r="F42" s="43"/>
      <c r="G42" s="45">
        <v>3</v>
      </c>
      <c r="H42" s="127"/>
      <c r="I42" s="45">
        <v>1</v>
      </c>
    </row>
    <row r="43" spans="1:9" ht="15" customHeight="1">
      <c r="A43" s="16" t="s">
        <v>151</v>
      </c>
      <c r="B43" s="66"/>
      <c r="C43" s="66"/>
      <c r="D43" s="66"/>
      <c r="E43" s="66"/>
      <c r="F43" s="66"/>
      <c r="G43" s="66"/>
      <c r="H43" s="66"/>
      <c r="I43" s="66"/>
    </row>
    <row r="44" spans="1:2" ht="13.5">
      <c r="A44" s="403" t="s">
        <v>152</v>
      </c>
      <c r="B44" s="414" t="s">
        <v>47</v>
      </c>
    </row>
    <row r="45" spans="1:4" ht="13.5">
      <c r="A45" s="403"/>
      <c r="B45" s="414"/>
      <c r="C45" s="78"/>
      <c r="D45" s="134" t="s">
        <v>121</v>
      </c>
    </row>
    <row r="46" spans="1:5" ht="13.5">
      <c r="A46" s="403" t="s">
        <v>153</v>
      </c>
      <c r="B46" s="414" t="s">
        <v>57</v>
      </c>
      <c r="C46" s="80"/>
      <c r="D46" s="149" t="s">
        <v>123</v>
      </c>
      <c r="E46" s="150"/>
    </row>
    <row r="47" spans="1:5" ht="13.5">
      <c r="A47" s="403"/>
      <c r="B47" s="414"/>
      <c r="D47" s="49"/>
      <c r="E47" s="151" t="s">
        <v>115</v>
      </c>
    </row>
    <row r="48" spans="1:5" ht="13.5">
      <c r="A48" s="403" t="s">
        <v>155</v>
      </c>
      <c r="B48" s="414" t="s">
        <v>84</v>
      </c>
      <c r="C48" s="98"/>
      <c r="D48" s="49"/>
      <c r="E48" s="152" t="s">
        <v>154</v>
      </c>
    </row>
    <row r="49" spans="1:5" ht="13.5">
      <c r="A49" s="403"/>
      <c r="B49" s="414"/>
      <c r="C49" s="49"/>
      <c r="D49" s="137" t="s">
        <v>115</v>
      </c>
      <c r="E49" s="153"/>
    </row>
    <row r="50" spans="1:5" ht="13.5">
      <c r="A50" s="403" t="s">
        <v>156</v>
      </c>
      <c r="B50" s="414" t="s">
        <v>8</v>
      </c>
      <c r="C50" s="80"/>
      <c r="D50" s="141" t="s">
        <v>123</v>
      </c>
      <c r="E50" s="138"/>
    </row>
    <row r="51" spans="1:6" ht="13.5">
      <c r="A51" s="403"/>
      <c r="B51" s="414"/>
      <c r="E51" s="138"/>
      <c r="F51" s="134" t="s">
        <v>138</v>
      </c>
    </row>
    <row r="52" spans="1:6" ht="13.5">
      <c r="A52" s="403" t="s">
        <v>157</v>
      </c>
      <c r="B52" s="414" t="s">
        <v>176</v>
      </c>
      <c r="E52" s="136"/>
      <c r="F52" s="142" t="s">
        <v>154</v>
      </c>
    </row>
    <row r="53" spans="1:5" ht="13.5">
      <c r="A53" s="403"/>
      <c r="B53" s="414"/>
      <c r="C53" s="78"/>
      <c r="D53" s="134" t="s">
        <v>137</v>
      </c>
      <c r="E53" s="136"/>
    </row>
    <row r="54" spans="1:5" ht="13.5">
      <c r="A54" s="403" t="s">
        <v>158</v>
      </c>
      <c r="B54" s="414" t="s">
        <v>27</v>
      </c>
      <c r="C54" s="80"/>
      <c r="D54" s="149" t="s">
        <v>166</v>
      </c>
      <c r="E54" s="154"/>
    </row>
    <row r="55" spans="1:5" ht="13.5">
      <c r="A55" s="403"/>
      <c r="B55" s="414"/>
      <c r="D55" s="49"/>
      <c r="E55" s="155" t="s">
        <v>138</v>
      </c>
    </row>
    <row r="56" spans="1:5" ht="13.5">
      <c r="A56" s="403" t="s">
        <v>159</v>
      </c>
      <c r="B56" s="414" t="s">
        <v>17</v>
      </c>
      <c r="D56" s="49"/>
      <c r="E56" s="142" t="s">
        <v>123</v>
      </c>
    </row>
    <row r="57" spans="1:5" ht="13.5">
      <c r="A57" s="403"/>
      <c r="B57" s="414"/>
      <c r="C57" s="78"/>
      <c r="D57" s="67" t="s">
        <v>138</v>
      </c>
      <c r="E57" s="156"/>
    </row>
    <row r="58" spans="1:4" ht="13.5">
      <c r="A58" s="403" t="s">
        <v>160</v>
      </c>
      <c r="B58" s="414" t="s">
        <v>170</v>
      </c>
      <c r="C58" s="80"/>
      <c r="D58" s="149" t="s">
        <v>154</v>
      </c>
    </row>
    <row r="59" spans="1:2" ht="13.5">
      <c r="A59" s="403"/>
      <c r="B59" s="414"/>
    </row>
  </sheetData>
  <sheetProtection selectLockedCells="1" selectUnlockedCells="1"/>
  <mergeCells count="25"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38:A42"/>
    <mergeCell ref="A44:A45"/>
    <mergeCell ref="B44:B45"/>
    <mergeCell ref="A46:A47"/>
    <mergeCell ref="B46:B47"/>
    <mergeCell ref="A18:A21"/>
    <mergeCell ref="A23:A26"/>
    <mergeCell ref="A28:A31"/>
    <mergeCell ref="A33:A36"/>
    <mergeCell ref="A1:I1"/>
    <mergeCell ref="A3:A6"/>
    <mergeCell ref="A8:A11"/>
    <mergeCell ref="A13:A16"/>
  </mergeCells>
  <conditionalFormatting sqref="I6">
    <cfRule type="cellIs" priority="1" dxfId="281" operator="equal" stopIfTrue="1">
      <formula>1</formula>
    </cfRule>
    <cfRule type="cellIs" priority="2" dxfId="282" operator="equal" stopIfTrue="1">
      <formula>1</formula>
    </cfRule>
  </conditionalFormatting>
  <conditionalFormatting sqref="I40:I41">
    <cfRule type="cellIs" priority="3" dxfId="281" operator="equal" stopIfTrue="1">
      <formula>1</formula>
    </cfRule>
    <cfRule type="cellIs" priority="4" dxfId="282" operator="equal" stopIfTrue="1">
      <formula>1</formula>
    </cfRule>
  </conditionalFormatting>
  <conditionalFormatting sqref="I35:I36">
    <cfRule type="cellIs" priority="5" dxfId="281" operator="equal" stopIfTrue="1">
      <formula>1</formula>
    </cfRule>
    <cfRule type="cellIs" priority="6" dxfId="282" operator="equal" stopIfTrue="1">
      <formula>1</formula>
    </cfRule>
  </conditionalFormatting>
  <conditionalFormatting sqref="I4:I5">
    <cfRule type="cellIs" priority="7" dxfId="281" operator="equal" stopIfTrue="1">
      <formula>1</formula>
    </cfRule>
    <cfRule type="cellIs" priority="8" dxfId="282" operator="equal" stopIfTrue="1">
      <formula>1</formula>
    </cfRule>
  </conditionalFormatting>
  <conditionalFormatting sqref="I11">
    <cfRule type="cellIs" priority="9" dxfId="281" operator="equal" stopIfTrue="1">
      <formula>1</formula>
    </cfRule>
    <cfRule type="cellIs" priority="10" dxfId="282" operator="equal" stopIfTrue="1">
      <formula>1</formula>
    </cfRule>
  </conditionalFormatting>
  <conditionalFormatting sqref="I9:I10">
    <cfRule type="cellIs" priority="11" dxfId="281" operator="equal" stopIfTrue="1">
      <formula>1</formula>
    </cfRule>
    <cfRule type="cellIs" priority="12" dxfId="282" operator="equal" stopIfTrue="1">
      <formula>1</formula>
    </cfRule>
  </conditionalFormatting>
  <conditionalFormatting sqref="I16">
    <cfRule type="cellIs" priority="13" dxfId="281" operator="equal" stopIfTrue="1">
      <formula>1</formula>
    </cfRule>
    <cfRule type="cellIs" priority="14" dxfId="282" operator="equal" stopIfTrue="1">
      <formula>1</formula>
    </cfRule>
  </conditionalFormatting>
  <conditionalFormatting sqref="I14:I15">
    <cfRule type="cellIs" priority="15" dxfId="281" operator="equal" stopIfTrue="1">
      <formula>1</formula>
    </cfRule>
    <cfRule type="cellIs" priority="16" dxfId="282" operator="equal" stopIfTrue="1">
      <formula>1</formula>
    </cfRule>
  </conditionalFormatting>
  <conditionalFormatting sqref="I21">
    <cfRule type="cellIs" priority="17" dxfId="281" operator="equal" stopIfTrue="1">
      <formula>1</formula>
    </cfRule>
    <cfRule type="cellIs" priority="18" dxfId="282" operator="equal" stopIfTrue="1">
      <formula>1</formula>
    </cfRule>
  </conditionalFormatting>
  <conditionalFormatting sqref="I19:I20">
    <cfRule type="cellIs" priority="19" dxfId="281" operator="equal" stopIfTrue="1">
      <formula>1</formula>
    </cfRule>
    <cfRule type="cellIs" priority="20" dxfId="282" operator="equal" stopIfTrue="1">
      <formula>1</formula>
    </cfRule>
  </conditionalFormatting>
  <conditionalFormatting sqref="I26">
    <cfRule type="cellIs" priority="21" dxfId="281" operator="equal" stopIfTrue="1">
      <formula>1</formula>
    </cfRule>
    <cfRule type="cellIs" priority="22" dxfId="282" operator="equal" stopIfTrue="1">
      <formula>1</formula>
    </cfRule>
  </conditionalFormatting>
  <conditionalFormatting sqref="I24:I25">
    <cfRule type="cellIs" priority="23" dxfId="281" operator="equal" stopIfTrue="1">
      <formula>1</formula>
    </cfRule>
    <cfRule type="cellIs" priority="24" dxfId="282" operator="equal" stopIfTrue="1">
      <formula>1</formula>
    </cfRule>
  </conditionalFormatting>
  <conditionalFormatting sqref="I42">
    <cfRule type="cellIs" priority="25" dxfId="281" operator="equal" stopIfTrue="1">
      <formula>1</formula>
    </cfRule>
    <cfRule type="cellIs" priority="26" dxfId="282" operator="equal" stopIfTrue="1">
      <formula>1</formula>
    </cfRule>
  </conditionalFormatting>
  <conditionalFormatting sqref="I29">
    <cfRule type="cellIs" priority="27" dxfId="281" operator="equal" stopIfTrue="1">
      <formula>1</formula>
    </cfRule>
    <cfRule type="cellIs" priority="28" dxfId="282" operator="equal" stopIfTrue="1">
      <formula>1</formula>
    </cfRule>
  </conditionalFormatting>
  <conditionalFormatting sqref="I39">
    <cfRule type="cellIs" priority="29" dxfId="281" operator="equal" stopIfTrue="1">
      <formula>1</formula>
    </cfRule>
    <cfRule type="cellIs" priority="30" dxfId="282" operator="equal" stopIfTrue="1">
      <formula>1</formula>
    </cfRule>
  </conditionalFormatting>
  <conditionalFormatting sqref="I30:I31">
    <cfRule type="cellIs" priority="31" dxfId="281" operator="equal" stopIfTrue="1">
      <formula>1</formula>
    </cfRule>
    <cfRule type="cellIs" priority="32" dxfId="282" operator="equal" stopIfTrue="1">
      <formula>1</formula>
    </cfRule>
  </conditionalFormatting>
  <conditionalFormatting sqref="I34">
    <cfRule type="cellIs" priority="33" dxfId="281" operator="equal" stopIfTrue="1">
      <formula>1</formula>
    </cfRule>
    <cfRule type="cellIs" priority="34" dxfId="282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11.59765625" style="0" customWidth="1"/>
    <col min="3" max="6" width="11.09765625" style="0" customWidth="1"/>
    <col min="7" max="7" width="5" style="0" customWidth="1"/>
    <col min="8" max="8" width="10.59765625" style="0" customWidth="1"/>
    <col min="9" max="9" width="5" style="0" customWidth="1"/>
  </cols>
  <sheetData>
    <row r="1" spans="1:9" ht="19.5" customHeight="1">
      <c r="A1" s="399" t="s">
        <v>197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8"/>
      <c r="C2" s="18"/>
      <c r="D2" s="18"/>
      <c r="E2" s="18"/>
      <c r="F2" s="19" t="s">
        <v>198</v>
      </c>
      <c r="G2" s="18"/>
      <c r="H2" s="18"/>
      <c r="I2" s="18"/>
    </row>
    <row r="3" spans="1:9" ht="15" customHeight="1">
      <c r="A3" s="405" t="s">
        <v>104</v>
      </c>
      <c r="B3" s="104"/>
      <c r="C3" s="21" t="str">
        <f>B4</f>
        <v>清瀬市</v>
      </c>
      <c r="D3" s="22" t="str">
        <f>B5</f>
        <v>東久留米市</v>
      </c>
      <c r="E3" s="23" t="str">
        <f>B6</f>
        <v>西東京市</v>
      </c>
      <c r="F3" s="24"/>
      <c r="G3" s="25" t="s">
        <v>105</v>
      </c>
      <c r="H3" s="26" t="s">
        <v>106</v>
      </c>
      <c r="I3" s="27" t="s">
        <v>107</v>
      </c>
    </row>
    <row r="4" spans="1:9" ht="15" customHeight="1">
      <c r="A4" s="405"/>
      <c r="B4" s="105" t="s">
        <v>167</v>
      </c>
      <c r="C4" s="29"/>
      <c r="D4" s="30" t="s">
        <v>182</v>
      </c>
      <c r="E4" s="31" t="s">
        <v>182</v>
      </c>
      <c r="F4" s="32"/>
      <c r="G4" s="33">
        <v>0</v>
      </c>
      <c r="H4" s="33"/>
      <c r="I4" s="35">
        <v>3</v>
      </c>
    </row>
    <row r="5" spans="1:9" ht="15" customHeight="1">
      <c r="A5" s="405"/>
      <c r="B5" s="88" t="s">
        <v>27</v>
      </c>
      <c r="C5" s="50" t="s">
        <v>184</v>
      </c>
      <c r="D5" s="37"/>
      <c r="E5" s="34" t="s">
        <v>185</v>
      </c>
      <c r="F5" s="38"/>
      <c r="G5" s="39">
        <v>2</v>
      </c>
      <c r="H5" s="39"/>
      <c r="I5" s="39">
        <v>1</v>
      </c>
    </row>
    <row r="6" spans="1:9" ht="15" customHeight="1">
      <c r="A6" s="405"/>
      <c r="B6" s="108" t="s">
        <v>84</v>
      </c>
      <c r="C6" s="41" t="s">
        <v>184</v>
      </c>
      <c r="D6" s="42" t="s">
        <v>183</v>
      </c>
      <c r="E6" s="43"/>
      <c r="F6" s="44"/>
      <c r="G6" s="45">
        <v>1</v>
      </c>
      <c r="H6" s="45"/>
      <c r="I6" s="45">
        <v>2</v>
      </c>
    </row>
    <row r="7" spans="1:9" ht="7.5" customHeight="1">
      <c r="A7" s="47"/>
      <c r="B7" s="110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118</v>
      </c>
      <c r="B8" s="104"/>
      <c r="C8" s="21" t="str">
        <f>B9</f>
        <v>立川市</v>
      </c>
      <c r="D8" s="22" t="str">
        <f>B10</f>
        <v>多摩市</v>
      </c>
      <c r="E8" s="23" t="str">
        <f>B11</f>
        <v>羽村市</v>
      </c>
      <c r="F8" s="24"/>
      <c r="G8" s="25" t="s">
        <v>105</v>
      </c>
      <c r="H8" s="26" t="s">
        <v>106</v>
      </c>
      <c r="I8" s="27" t="s">
        <v>107</v>
      </c>
    </row>
    <row r="9" spans="1:9" ht="15" customHeight="1">
      <c r="A9" s="405"/>
      <c r="B9" s="28" t="s">
        <v>8</v>
      </c>
      <c r="C9" s="29"/>
      <c r="D9" s="30" t="s">
        <v>182</v>
      </c>
      <c r="E9" s="31" t="s">
        <v>184</v>
      </c>
      <c r="F9" s="32"/>
      <c r="G9" s="33">
        <v>1</v>
      </c>
      <c r="H9" s="33"/>
      <c r="I9" s="35">
        <v>2</v>
      </c>
    </row>
    <row r="10" spans="1:9" ht="15" customHeight="1">
      <c r="A10" s="405"/>
      <c r="B10" s="88" t="s">
        <v>12</v>
      </c>
      <c r="C10" s="50" t="s">
        <v>184</v>
      </c>
      <c r="D10" s="37"/>
      <c r="E10" s="34" t="s">
        <v>186</v>
      </c>
      <c r="F10" s="38"/>
      <c r="G10" s="39">
        <v>2</v>
      </c>
      <c r="H10" s="39"/>
      <c r="I10" s="39">
        <v>1</v>
      </c>
    </row>
    <row r="11" spans="1:9" ht="15" customHeight="1">
      <c r="A11" s="405"/>
      <c r="B11" s="108" t="s">
        <v>179</v>
      </c>
      <c r="C11" s="41" t="s">
        <v>182</v>
      </c>
      <c r="D11" s="42" t="s">
        <v>187</v>
      </c>
      <c r="E11" s="43"/>
      <c r="F11" s="44"/>
      <c r="G11" s="45">
        <v>0</v>
      </c>
      <c r="H11" s="45"/>
      <c r="I11" s="45">
        <v>3</v>
      </c>
    </row>
    <row r="12" spans="1:2" ht="7.5" customHeight="1">
      <c r="A12" s="51"/>
      <c r="B12" s="114"/>
    </row>
    <row r="13" spans="1:9" ht="15" customHeight="1">
      <c r="A13" s="405" t="s">
        <v>124</v>
      </c>
      <c r="B13" s="104"/>
      <c r="C13" s="21" t="str">
        <f>B14</f>
        <v>昭島市</v>
      </c>
      <c r="D13" s="22" t="str">
        <f>B15</f>
        <v>調布市</v>
      </c>
      <c r="E13" s="23" t="str">
        <f>B16</f>
        <v>町田市</v>
      </c>
      <c r="F13" s="24"/>
      <c r="G13" s="25" t="s">
        <v>105</v>
      </c>
      <c r="H13" s="26" t="s">
        <v>106</v>
      </c>
      <c r="I13" s="27" t="s">
        <v>107</v>
      </c>
    </row>
    <row r="14" spans="1:9" ht="15" customHeight="1">
      <c r="A14" s="405"/>
      <c r="B14" s="28" t="s">
        <v>57</v>
      </c>
      <c r="C14" s="29"/>
      <c r="D14" s="30" t="s">
        <v>183</v>
      </c>
      <c r="E14" s="31" t="s">
        <v>187</v>
      </c>
      <c r="F14" s="32"/>
      <c r="G14" s="33">
        <v>0</v>
      </c>
      <c r="H14" s="33"/>
      <c r="I14" s="35">
        <v>3</v>
      </c>
    </row>
    <row r="15" spans="1:9" ht="15" customHeight="1">
      <c r="A15" s="405"/>
      <c r="B15" s="112" t="s">
        <v>34</v>
      </c>
      <c r="C15" s="50" t="s">
        <v>185</v>
      </c>
      <c r="D15" s="37"/>
      <c r="E15" s="34" t="s">
        <v>182</v>
      </c>
      <c r="F15" s="38"/>
      <c r="G15" s="39">
        <v>1</v>
      </c>
      <c r="H15" s="39"/>
      <c r="I15" s="39">
        <v>2</v>
      </c>
    </row>
    <row r="16" spans="1:9" ht="15" customHeight="1">
      <c r="A16" s="405"/>
      <c r="B16" s="87" t="s">
        <v>17</v>
      </c>
      <c r="C16" s="41" t="s">
        <v>186</v>
      </c>
      <c r="D16" s="42" t="s">
        <v>184</v>
      </c>
      <c r="E16" s="43"/>
      <c r="F16" s="44"/>
      <c r="G16" s="45">
        <v>2</v>
      </c>
      <c r="H16" s="45"/>
      <c r="I16" s="45">
        <v>1</v>
      </c>
    </row>
    <row r="17" spans="1:2" ht="7.5" customHeight="1">
      <c r="A17" s="51"/>
      <c r="B17" s="114"/>
    </row>
    <row r="18" spans="1:9" ht="15" customHeight="1">
      <c r="A18" s="405" t="s">
        <v>128</v>
      </c>
      <c r="B18" s="104"/>
      <c r="C18" s="21" t="str">
        <f>B19</f>
        <v>小金井市</v>
      </c>
      <c r="D18" s="22" t="str">
        <f>B20</f>
        <v>国分寺市</v>
      </c>
      <c r="E18" s="23" t="str">
        <f>B21</f>
        <v>小平市</v>
      </c>
      <c r="F18" s="24"/>
      <c r="G18" s="25" t="s">
        <v>105</v>
      </c>
      <c r="H18" s="26" t="s">
        <v>106</v>
      </c>
      <c r="I18" s="27" t="s">
        <v>107</v>
      </c>
    </row>
    <row r="19" spans="1:9" ht="15" customHeight="1">
      <c r="A19" s="405"/>
      <c r="B19" s="105" t="s">
        <v>172</v>
      </c>
      <c r="C19" s="29"/>
      <c r="D19" s="30" t="s">
        <v>187</v>
      </c>
      <c r="E19" s="31" t="s">
        <v>182</v>
      </c>
      <c r="F19" s="32"/>
      <c r="G19" s="33">
        <v>0</v>
      </c>
      <c r="H19" s="33"/>
      <c r="I19" s="35">
        <v>3</v>
      </c>
    </row>
    <row r="20" spans="1:9" ht="15" customHeight="1">
      <c r="A20" s="405"/>
      <c r="B20" s="88" t="s">
        <v>163</v>
      </c>
      <c r="C20" s="50" t="s">
        <v>186</v>
      </c>
      <c r="D20" s="37"/>
      <c r="E20" s="34" t="s">
        <v>185</v>
      </c>
      <c r="F20" s="38"/>
      <c r="G20" s="39">
        <v>2</v>
      </c>
      <c r="H20" s="39"/>
      <c r="I20" s="39">
        <v>1</v>
      </c>
    </row>
    <row r="21" spans="1:9" ht="15" customHeight="1">
      <c r="A21" s="405"/>
      <c r="B21" s="108" t="s">
        <v>71</v>
      </c>
      <c r="C21" s="41" t="s">
        <v>184</v>
      </c>
      <c r="D21" s="42" t="s">
        <v>183</v>
      </c>
      <c r="E21" s="43"/>
      <c r="F21" s="44"/>
      <c r="G21" s="45">
        <v>1</v>
      </c>
      <c r="H21" s="45"/>
      <c r="I21" s="45">
        <v>2</v>
      </c>
    </row>
    <row r="22" spans="1:2" ht="7.5" customHeight="1">
      <c r="A22" s="51"/>
      <c r="B22" s="114"/>
    </row>
    <row r="23" spans="1:9" ht="15" customHeight="1">
      <c r="A23" s="405" t="s">
        <v>132</v>
      </c>
      <c r="B23" s="104"/>
      <c r="C23" s="21" t="str">
        <f>B24</f>
        <v>八王子市</v>
      </c>
      <c r="D23" s="22" t="str">
        <f>B25</f>
        <v>青梅市</v>
      </c>
      <c r="E23" s="23" t="str">
        <f>B26</f>
        <v>三鷹市</v>
      </c>
      <c r="F23" s="24"/>
      <c r="G23" s="25" t="s">
        <v>105</v>
      </c>
      <c r="H23" s="26" t="s">
        <v>106</v>
      </c>
      <c r="I23" s="27" t="s">
        <v>107</v>
      </c>
    </row>
    <row r="24" spans="1:9" ht="15" customHeight="1">
      <c r="A24" s="405"/>
      <c r="B24" s="86" t="s">
        <v>169</v>
      </c>
      <c r="C24" s="29"/>
      <c r="D24" s="30" t="s">
        <v>184</v>
      </c>
      <c r="E24" s="31" t="s">
        <v>185</v>
      </c>
      <c r="F24" s="32"/>
      <c r="G24" s="33">
        <v>2</v>
      </c>
      <c r="H24" s="33"/>
      <c r="I24" s="35">
        <v>1</v>
      </c>
    </row>
    <row r="25" spans="1:9" ht="15" customHeight="1">
      <c r="A25" s="405"/>
      <c r="B25" s="112" t="s">
        <v>175</v>
      </c>
      <c r="C25" s="50" t="s">
        <v>182</v>
      </c>
      <c r="D25" s="37"/>
      <c r="E25" s="34" t="s">
        <v>182</v>
      </c>
      <c r="F25" s="38"/>
      <c r="G25" s="39">
        <v>0</v>
      </c>
      <c r="H25" s="39"/>
      <c r="I25" s="39">
        <v>3</v>
      </c>
    </row>
    <row r="26" spans="1:9" ht="15" customHeight="1">
      <c r="A26" s="405"/>
      <c r="B26" s="40" t="s">
        <v>97</v>
      </c>
      <c r="C26" s="41" t="s">
        <v>183</v>
      </c>
      <c r="D26" s="42" t="s">
        <v>184</v>
      </c>
      <c r="E26" s="43"/>
      <c r="F26" s="44"/>
      <c r="G26" s="45">
        <v>1</v>
      </c>
      <c r="H26" s="45"/>
      <c r="I26" s="45">
        <v>2</v>
      </c>
    </row>
    <row r="27" ht="7.5" customHeight="1"/>
    <row r="28" spans="1:9" ht="15" customHeight="1">
      <c r="A28" s="405" t="s">
        <v>136</v>
      </c>
      <c r="B28" s="26"/>
      <c r="C28" s="116" t="str">
        <f>B29</f>
        <v>東村山市</v>
      </c>
      <c r="D28" s="22" t="str">
        <f>B30</f>
        <v>府中市</v>
      </c>
      <c r="E28" s="23" t="str">
        <f>B31</f>
        <v>武蔵野市</v>
      </c>
      <c r="F28" s="145"/>
      <c r="G28" s="25" t="s">
        <v>105</v>
      </c>
      <c r="H28" s="26" t="s">
        <v>106</v>
      </c>
      <c r="I28" s="25" t="s">
        <v>107</v>
      </c>
    </row>
    <row r="29" spans="1:9" ht="15" customHeight="1">
      <c r="A29" s="405"/>
      <c r="B29" s="86" t="s">
        <v>176</v>
      </c>
      <c r="C29" s="29"/>
      <c r="D29" s="119" t="s">
        <v>183</v>
      </c>
      <c r="E29" s="131" t="s">
        <v>184</v>
      </c>
      <c r="F29" s="146"/>
      <c r="G29" s="33">
        <v>1</v>
      </c>
      <c r="H29" s="33"/>
      <c r="I29" s="35">
        <v>1</v>
      </c>
    </row>
    <row r="30" spans="1:9" ht="15" customHeight="1">
      <c r="A30" s="405"/>
      <c r="B30" s="112" t="s">
        <v>47</v>
      </c>
      <c r="C30" s="122" t="s">
        <v>185</v>
      </c>
      <c r="D30" s="37"/>
      <c r="E30" s="34" t="s">
        <v>183</v>
      </c>
      <c r="F30" s="147"/>
      <c r="G30" s="39">
        <v>1</v>
      </c>
      <c r="H30" s="39"/>
      <c r="I30" s="39">
        <v>2</v>
      </c>
    </row>
    <row r="31" spans="1:9" ht="15" customHeight="1">
      <c r="A31" s="405"/>
      <c r="B31" s="108" t="s">
        <v>170</v>
      </c>
      <c r="C31" s="125" t="s">
        <v>182</v>
      </c>
      <c r="D31" s="42" t="s">
        <v>185</v>
      </c>
      <c r="E31" s="43"/>
      <c r="F31" s="148"/>
      <c r="G31" s="45">
        <v>1</v>
      </c>
      <c r="H31" s="45"/>
      <c r="I31" s="45">
        <v>3</v>
      </c>
    </row>
    <row r="32" ht="7.5" customHeight="1"/>
    <row r="33" spans="1:9" ht="15" customHeight="1">
      <c r="A33" s="405" t="s">
        <v>140</v>
      </c>
      <c r="B33" s="26"/>
      <c r="C33" s="116" t="str">
        <f>B34</f>
        <v>稲城市</v>
      </c>
      <c r="D33" s="22" t="str">
        <f>B35</f>
        <v>あきる野市</v>
      </c>
      <c r="E33" s="23" t="str">
        <f>B36</f>
        <v>狛江市</v>
      </c>
      <c r="F33" s="145"/>
      <c r="G33" s="25" t="s">
        <v>105</v>
      </c>
      <c r="H33" s="26" t="s">
        <v>106</v>
      </c>
      <c r="I33" s="25" t="s">
        <v>107</v>
      </c>
    </row>
    <row r="34" spans="1:9" ht="15" customHeight="1">
      <c r="A34" s="405"/>
      <c r="B34" s="86" t="s">
        <v>61</v>
      </c>
      <c r="C34" s="29"/>
      <c r="D34" s="119" t="s">
        <v>184</v>
      </c>
      <c r="E34" s="131" t="s">
        <v>186</v>
      </c>
      <c r="F34" s="146"/>
      <c r="G34" s="33">
        <v>2</v>
      </c>
      <c r="H34" s="33"/>
      <c r="I34" s="35">
        <v>1</v>
      </c>
    </row>
    <row r="35" spans="1:9" ht="15" customHeight="1">
      <c r="A35" s="405"/>
      <c r="B35" s="36" t="s">
        <v>173</v>
      </c>
      <c r="C35" s="122" t="s">
        <v>182</v>
      </c>
      <c r="D35" s="37"/>
      <c r="E35" s="34" t="s">
        <v>185</v>
      </c>
      <c r="F35" s="147"/>
      <c r="G35" s="39">
        <v>1</v>
      </c>
      <c r="H35" s="39"/>
      <c r="I35" s="39">
        <v>2</v>
      </c>
    </row>
    <row r="36" spans="1:9" ht="15" customHeight="1">
      <c r="A36" s="405"/>
      <c r="B36" s="108" t="s">
        <v>174</v>
      </c>
      <c r="C36" s="125" t="s">
        <v>187</v>
      </c>
      <c r="D36" s="42" t="s">
        <v>183</v>
      </c>
      <c r="E36" s="43"/>
      <c r="F36" s="148"/>
      <c r="G36" s="45">
        <v>0</v>
      </c>
      <c r="H36" s="45"/>
      <c r="I36" s="45">
        <v>3</v>
      </c>
    </row>
    <row r="37" ht="7.5" customHeight="1"/>
    <row r="38" spans="1:9" ht="15" customHeight="1">
      <c r="A38" s="405" t="s">
        <v>144</v>
      </c>
      <c r="B38" s="26"/>
      <c r="C38" s="116" t="str">
        <f>B39</f>
        <v>武蔵村山市</v>
      </c>
      <c r="D38" s="22" t="str">
        <f>B40</f>
        <v>日野市</v>
      </c>
      <c r="E38" s="22" t="str">
        <f>B41</f>
        <v>国立市</v>
      </c>
      <c r="F38" s="23" t="str">
        <f>B42</f>
        <v>東大和市</v>
      </c>
      <c r="G38" s="25" t="s">
        <v>105</v>
      </c>
      <c r="H38" s="26" t="s">
        <v>106</v>
      </c>
      <c r="I38" s="25" t="s">
        <v>107</v>
      </c>
    </row>
    <row r="39" spans="1:9" ht="15" customHeight="1">
      <c r="A39" s="405"/>
      <c r="B39" s="105" t="s">
        <v>171</v>
      </c>
      <c r="C39" s="29"/>
      <c r="D39" s="119" t="s">
        <v>187</v>
      </c>
      <c r="E39" s="119" t="s">
        <v>183</v>
      </c>
      <c r="F39" s="131" t="s">
        <v>183</v>
      </c>
      <c r="G39" s="33">
        <v>0</v>
      </c>
      <c r="H39" s="128"/>
      <c r="I39" s="35">
        <v>4</v>
      </c>
    </row>
    <row r="40" spans="1:9" ht="15" customHeight="1">
      <c r="A40" s="405"/>
      <c r="B40" s="88" t="s">
        <v>7</v>
      </c>
      <c r="C40" s="122" t="s">
        <v>186</v>
      </c>
      <c r="D40" s="37"/>
      <c r="E40" s="133" t="s">
        <v>186</v>
      </c>
      <c r="F40" s="34" t="s">
        <v>185</v>
      </c>
      <c r="G40" s="39">
        <v>3</v>
      </c>
      <c r="H40" s="124"/>
      <c r="I40" s="39">
        <v>1</v>
      </c>
    </row>
    <row r="41" spans="1:9" ht="15" customHeight="1">
      <c r="A41" s="405"/>
      <c r="B41" s="112" t="s">
        <v>13</v>
      </c>
      <c r="C41" s="122" t="s">
        <v>185</v>
      </c>
      <c r="D41" s="133" t="s">
        <v>187</v>
      </c>
      <c r="E41" s="37"/>
      <c r="F41" s="34" t="s">
        <v>183</v>
      </c>
      <c r="G41" s="39">
        <v>1</v>
      </c>
      <c r="H41" s="124"/>
      <c r="I41" s="39">
        <v>3</v>
      </c>
    </row>
    <row r="42" spans="1:9" ht="15" customHeight="1">
      <c r="A42" s="405"/>
      <c r="B42" s="40" t="s">
        <v>165</v>
      </c>
      <c r="C42" s="125" t="s">
        <v>185</v>
      </c>
      <c r="D42" s="42" t="s">
        <v>183</v>
      </c>
      <c r="E42" s="42" t="s">
        <v>185</v>
      </c>
      <c r="F42" s="43"/>
      <c r="G42" s="45">
        <v>2</v>
      </c>
      <c r="H42" s="127"/>
      <c r="I42" s="45">
        <v>2</v>
      </c>
    </row>
    <row r="43" spans="1:9" ht="15" customHeight="1">
      <c r="A43" s="16" t="s">
        <v>151</v>
      </c>
      <c r="B43" s="66"/>
      <c r="C43" s="66"/>
      <c r="D43" s="66"/>
      <c r="E43" s="66"/>
      <c r="F43" s="66"/>
      <c r="G43" s="66"/>
      <c r="H43" s="66"/>
      <c r="I43" s="66"/>
    </row>
    <row r="44" spans="1:2" ht="13.5">
      <c r="A44" s="403" t="s">
        <v>152</v>
      </c>
      <c r="B44" s="414" t="s">
        <v>27</v>
      </c>
    </row>
    <row r="45" spans="1:4" ht="13.5">
      <c r="A45" s="403"/>
      <c r="B45" s="414"/>
      <c r="C45" s="69"/>
      <c r="D45" s="134" t="s">
        <v>12</v>
      </c>
    </row>
    <row r="46" spans="1:5" ht="13.5">
      <c r="A46" s="403" t="s">
        <v>153</v>
      </c>
      <c r="B46" s="414" t="s">
        <v>12</v>
      </c>
      <c r="C46" s="71"/>
      <c r="D46" s="149" t="s">
        <v>154</v>
      </c>
      <c r="E46" s="150"/>
    </row>
    <row r="47" spans="1:5" ht="13.5">
      <c r="A47" s="403"/>
      <c r="B47" s="414"/>
      <c r="D47" s="49"/>
      <c r="E47" s="151" t="s">
        <v>138</v>
      </c>
    </row>
    <row r="48" spans="1:6" ht="13.5">
      <c r="A48" s="403" t="s">
        <v>155</v>
      </c>
      <c r="B48" s="414" t="s">
        <v>17</v>
      </c>
      <c r="C48" s="98"/>
      <c r="D48" s="49"/>
      <c r="E48" s="142" t="s">
        <v>154</v>
      </c>
      <c r="F48" s="156"/>
    </row>
    <row r="49" spans="1:6" ht="13.5">
      <c r="A49" s="403"/>
      <c r="B49" s="414"/>
      <c r="C49" s="49"/>
      <c r="D49" s="137" t="s">
        <v>138</v>
      </c>
      <c r="E49" s="156"/>
      <c r="F49" s="156"/>
    </row>
    <row r="50" spans="1:6" ht="13.5">
      <c r="A50" s="403" t="s">
        <v>156</v>
      </c>
      <c r="B50" s="414" t="s">
        <v>163</v>
      </c>
      <c r="C50" s="80"/>
      <c r="D50" s="141" t="s">
        <v>123</v>
      </c>
      <c r="E50" s="49"/>
      <c r="F50" s="156"/>
    </row>
    <row r="51" spans="1:6" ht="13.5">
      <c r="A51" s="403"/>
      <c r="B51" s="414"/>
      <c r="E51" s="49"/>
      <c r="F51" s="137" t="s">
        <v>138</v>
      </c>
    </row>
    <row r="52" spans="1:6" ht="13.5">
      <c r="A52" s="403" t="s">
        <v>157</v>
      </c>
      <c r="B52" s="414" t="s">
        <v>169</v>
      </c>
      <c r="E52" s="49"/>
      <c r="F52" s="157" t="s">
        <v>123</v>
      </c>
    </row>
    <row r="53" spans="1:6" ht="13.5">
      <c r="A53" s="403"/>
      <c r="B53" s="414"/>
      <c r="C53" s="78"/>
      <c r="D53" s="134" t="s">
        <v>147</v>
      </c>
      <c r="E53" s="49"/>
      <c r="F53" s="150"/>
    </row>
    <row r="54" spans="1:6" ht="13.5">
      <c r="A54" s="403" t="s">
        <v>158</v>
      </c>
      <c r="B54" s="414" t="s">
        <v>176</v>
      </c>
      <c r="C54" s="80"/>
      <c r="D54" s="149" t="s">
        <v>123</v>
      </c>
      <c r="E54" s="150"/>
      <c r="F54" s="150"/>
    </row>
    <row r="55" spans="1:6" ht="13.5">
      <c r="A55" s="403"/>
      <c r="B55" s="414"/>
      <c r="D55" s="49"/>
      <c r="E55" s="151" t="s">
        <v>125</v>
      </c>
      <c r="F55" s="150"/>
    </row>
    <row r="56" spans="1:6" ht="13.5">
      <c r="A56" s="403" t="s">
        <v>159</v>
      </c>
      <c r="B56" s="414" t="s">
        <v>61</v>
      </c>
      <c r="D56" s="138"/>
      <c r="E56" s="142" t="s">
        <v>154</v>
      </c>
      <c r="F56" s="49"/>
    </row>
    <row r="57" spans="1:6" ht="13.5">
      <c r="A57" s="403"/>
      <c r="B57" s="414"/>
      <c r="C57" s="69"/>
      <c r="D57" s="144" t="s">
        <v>125</v>
      </c>
      <c r="E57" s="156"/>
      <c r="F57" s="49"/>
    </row>
    <row r="58" spans="1:4" ht="13.5">
      <c r="A58" s="403" t="s">
        <v>160</v>
      </c>
      <c r="B58" s="414" t="s">
        <v>7</v>
      </c>
      <c r="C58" s="71"/>
      <c r="D58" s="142" t="s">
        <v>154</v>
      </c>
    </row>
    <row r="59" spans="1:2" ht="13.5">
      <c r="A59" s="403"/>
      <c r="B59" s="414"/>
    </row>
  </sheetData>
  <sheetProtection selectLockedCells="1" selectUnlockedCells="1"/>
  <mergeCells count="25"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38:A42"/>
    <mergeCell ref="A44:A45"/>
    <mergeCell ref="B44:B45"/>
    <mergeCell ref="A46:A47"/>
    <mergeCell ref="B46:B47"/>
    <mergeCell ref="A18:A21"/>
    <mergeCell ref="A23:A26"/>
    <mergeCell ref="A28:A31"/>
    <mergeCell ref="A33:A36"/>
    <mergeCell ref="A1:I1"/>
    <mergeCell ref="A3:A6"/>
    <mergeCell ref="A8:A11"/>
    <mergeCell ref="A13:A16"/>
  </mergeCells>
  <conditionalFormatting sqref="I35:I36">
    <cfRule type="cellIs" priority="1" dxfId="281" operator="equal" stopIfTrue="1">
      <formula>1</formula>
    </cfRule>
    <cfRule type="cellIs" priority="2" dxfId="282" operator="equal" stopIfTrue="1">
      <formula>1</formula>
    </cfRule>
  </conditionalFormatting>
  <conditionalFormatting sqref="I6">
    <cfRule type="cellIs" priority="3" dxfId="281" operator="equal" stopIfTrue="1">
      <formula>1</formula>
    </cfRule>
    <cfRule type="cellIs" priority="4" dxfId="282" operator="equal" stopIfTrue="1">
      <formula>1</formula>
    </cfRule>
  </conditionalFormatting>
  <conditionalFormatting sqref="I4:I5">
    <cfRule type="cellIs" priority="5" dxfId="281" operator="equal" stopIfTrue="1">
      <formula>1</formula>
    </cfRule>
    <cfRule type="cellIs" priority="6" dxfId="282" operator="equal" stopIfTrue="1">
      <formula>1</formula>
    </cfRule>
  </conditionalFormatting>
  <conditionalFormatting sqref="I11">
    <cfRule type="cellIs" priority="7" dxfId="281" operator="equal" stopIfTrue="1">
      <formula>1</formula>
    </cfRule>
    <cfRule type="cellIs" priority="8" dxfId="282" operator="equal" stopIfTrue="1">
      <formula>1</formula>
    </cfRule>
  </conditionalFormatting>
  <conditionalFormatting sqref="I9:I10">
    <cfRule type="cellIs" priority="9" dxfId="281" operator="equal" stopIfTrue="1">
      <formula>1</formula>
    </cfRule>
    <cfRule type="cellIs" priority="10" dxfId="282" operator="equal" stopIfTrue="1">
      <formula>1</formula>
    </cfRule>
  </conditionalFormatting>
  <conditionalFormatting sqref="I16">
    <cfRule type="cellIs" priority="11" dxfId="281" operator="equal" stopIfTrue="1">
      <formula>1</formula>
    </cfRule>
    <cfRule type="cellIs" priority="12" dxfId="282" operator="equal" stopIfTrue="1">
      <formula>1</formula>
    </cfRule>
  </conditionalFormatting>
  <conditionalFormatting sqref="I14:I15">
    <cfRule type="cellIs" priority="13" dxfId="281" operator="equal" stopIfTrue="1">
      <formula>1</formula>
    </cfRule>
    <cfRule type="cellIs" priority="14" dxfId="282" operator="equal" stopIfTrue="1">
      <formula>1</formula>
    </cfRule>
  </conditionalFormatting>
  <conditionalFormatting sqref="I21">
    <cfRule type="cellIs" priority="15" dxfId="281" operator="equal" stopIfTrue="1">
      <formula>1</formula>
    </cfRule>
    <cfRule type="cellIs" priority="16" dxfId="282" operator="equal" stopIfTrue="1">
      <formula>1</formula>
    </cfRule>
  </conditionalFormatting>
  <conditionalFormatting sqref="I19:I20">
    <cfRule type="cellIs" priority="17" dxfId="281" operator="equal" stopIfTrue="1">
      <formula>1</formula>
    </cfRule>
    <cfRule type="cellIs" priority="18" dxfId="282" operator="equal" stopIfTrue="1">
      <formula>1</formula>
    </cfRule>
  </conditionalFormatting>
  <conditionalFormatting sqref="I26">
    <cfRule type="cellIs" priority="19" dxfId="281" operator="equal" stopIfTrue="1">
      <formula>1</formula>
    </cfRule>
    <cfRule type="cellIs" priority="20" dxfId="282" operator="equal" stopIfTrue="1">
      <formula>1</formula>
    </cfRule>
  </conditionalFormatting>
  <conditionalFormatting sqref="I24:I25">
    <cfRule type="cellIs" priority="21" dxfId="281" operator="equal" stopIfTrue="1">
      <formula>1</formula>
    </cfRule>
    <cfRule type="cellIs" priority="22" dxfId="282" operator="equal" stopIfTrue="1">
      <formula>1</formula>
    </cfRule>
  </conditionalFormatting>
  <conditionalFormatting sqref="I29">
    <cfRule type="cellIs" priority="23" dxfId="281" operator="equal" stopIfTrue="1">
      <formula>1</formula>
    </cfRule>
    <cfRule type="cellIs" priority="24" dxfId="282" operator="equal" stopIfTrue="1">
      <formula>1</formula>
    </cfRule>
  </conditionalFormatting>
  <conditionalFormatting sqref="I30:I31">
    <cfRule type="cellIs" priority="25" dxfId="281" operator="equal" stopIfTrue="1">
      <formula>1</formula>
    </cfRule>
    <cfRule type="cellIs" priority="26" dxfId="282" operator="equal" stopIfTrue="1">
      <formula>1</formula>
    </cfRule>
  </conditionalFormatting>
  <conditionalFormatting sqref="I40:I41">
    <cfRule type="cellIs" priority="27" dxfId="281" operator="equal" stopIfTrue="1">
      <formula>1</formula>
    </cfRule>
    <cfRule type="cellIs" priority="28" dxfId="282" operator="equal" stopIfTrue="1">
      <formula>1</formula>
    </cfRule>
  </conditionalFormatting>
  <conditionalFormatting sqref="I42">
    <cfRule type="cellIs" priority="29" dxfId="281" operator="equal" stopIfTrue="1">
      <formula>1</formula>
    </cfRule>
    <cfRule type="cellIs" priority="30" dxfId="282" operator="equal" stopIfTrue="1">
      <formula>1</formula>
    </cfRule>
  </conditionalFormatting>
  <conditionalFormatting sqref="I39">
    <cfRule type="cellIs" priority="31" dxfId="281" operator="equal" stopIfTrue="1">
      <formula>1</formula>
    </cfRule>
    <cfRule type="cellIs" priority="32" dxfId="282" operator="equal" stopIfTrue="1">
      <formula>1</formula>
    </cfRule>
  </conditionalFormatting>
  <conditionalFormatting sqref="I34">
    <cfRule type="cellIs" priority="33" dxfId="281" operator="equal" stopIfTrue="1">
      <formula>1</formula>
    </cfRule>
    <cfRule type="cellIs" priority="34" dxfId="282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11.59765625" style="0" customWidth="1"/>
    <col min="3" max="6" width="11.09765625" style="0" customWidth="1"/>
    <col min="7" max="7" width="5" style="0" customWidth="1"/>
    <col min="8" max="8" width="10.59765625" style="0" customWidth="1"/>
    <col min="9" max="9" width="5" style="0" customWidth="1"/>
  </cols>
  <sheetData>
    <row r="1" spans="1:9" ht="19.5" customHeight="1">
      <c r="A1" s="399" t="s">
        <v>199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8"/>
      <c r="C2" s="18"/>
      <c r="D2" s="18"/>
      <c r="E2" s="18"/>
      <c r="F2" s="19" t="s">
        <v>200</v>
      </c>
      <c r="G2" s="18"/>
      <c r="H2" s="18"/>
      <c r="I2" s="18"/>
    </row>
    <row r="3" spans="1:9" ht="15" customHeight="1">
      <c r="A3" s="405" t="s">
        <v>104</v>
      </c>
      <c r="B3" s="104"/>
      <c r="C3" s="21" t="str">
        <f>B4</f>
        <v>三鷹市</v>
      </c>
      <c r="D3" s="22" t="str">
        <f>B5</f>
        <v>調布市</v>
      </c>
      <c r="E3" s="23" t="str">
        <f>B6</f>
        <v>武蔵村山市</v>
      </c>
      <c r="F3" s="24"/>
      <c r="G3" s="25" t="s">
        <v>105</v>
      </c>
      <c r="H3" s="26" t="s">
        <v>106</v>
      </c>
      <c r="I3" s="27" t="s">
        <v>107</v>
      </c>
    </row>
    <row r="4" spans="1:9" ht="15" customHeight="1">
      <c r="A4" s="405"/>
      <c r="B4" s="105" t="s">
        <v>97</v>
      </c>
      <c r="C4" s="29"/>
      <c r="D4" s="30" t="s">
        <v>183</v>
      </c>
      <c r="E4" s="31" t="s">
        <v>186</v>
      </c>
      <c r="F4" s="32"/>
      <c r="G4" s="33">
        <v>1</v>
      </c>
      <c r="H4" s="33"/>
      <c r="I4" s="35">
        <v>2</v>
      </c>
    </row>
    <row r="5" spans="1:9" ht="15" customHeight="1">
      <c r="A5" s="405"/>
      <c r="B5" s="88" t="s">
        <v>34</v>
      </c>
      <c r="C5" s="50" t="s">
        <v>185</v>
      </c>
      <c r="D5" s="37"/>
      <c r="E5" s="34" t="s">
        <v>186</v>
      </c>
      <c r="F5" s="38"/>
      <c r="G5" s="39">
        <v>2</v>
      </c>
      <c r="H5" s="39"/>
      <c r="I5" s="39">
        <v>1</v>
      </c>
    </row>
    <row r="6" spans="1:9" ht="15" customHeight="1">
      <c r="A6" s="405"/>
      <c r="B6" s="108" t="s">
        <v>171</v>
      </c>
      <c r="C6" s="41" t="s">
        <v>187</v>
      </c>
      <c r="D6" s="42" t="s">
        <v>187</v>
      </c>
      <c r="E6" s="43"/>
      <c r="F6" s="44"/>
      <c r="G6" s="45">
        <v>0</v>
      </c>
      <c r="H6" s="45"/>
      <c r="I6" s="45">
        <v>3</v>
      </c>
    </row>
    <row r="7" spans="1:9" ht="7.5" customHeight="1">
      <c r="A7" s="47"/>
      <c r="B7" s="110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118</v>
      </c>
      <c r="B8" s="104"/>
      <c r="C8" s="21" t="str">
        <f>B9</f>
        <v>稲城市</v>
      </c>
      <c r="D8" s="22" t="str">
        <f>B10</f>
        <v>町田市</v>
      </c>
      <c r="E8" s="23" t="str">
        <f>B11</f>
        <v>多摩市</v>
      </c>
      <c r="F8" s="24"/>
      <c r="G8" s="25" t="s">
        <v>105</v>
      </c>
      <c r="H8" s="26" t="s">
        <v>106</v>
      </c>
      <c r="I8" s="27" t="s">
        <v>107</v>
      </c>
    </row>
    <row r="9" spans="1:9" ht="15" customHeight="1">
      <c r="A9" s="405"/>
      <c r="B9" s="28" t="s">
        <v>61</v>
      </c>
      <c r="C9" s="29"/>
      <c r="D9" s="30" t="s">
        <v>183</v>
      </c>
      <c r="E9" s="31" t="s">
        <v>183</v>
      </c>
      <c r="F9" s="32"/>
      <c r="G9" s="33">
        <v>0</v>
      </c>
      <c r="H9" s="33"/>
      <c r="I9" s="35">
        <v>3</v>
      </c>
    </row>
    <row r="10" spans="1:9" ht="15" customHeight="1">
      <c r="A10" s="405"/>
      <c r="B10" s="88" t="s">
        <v>17</v>
      </c>
      <c r="C10" s="50" t="s">
        <v>185</v>
      </c>
      <c r="D10" s="37"/>
      <c r="E10" s="34" t="s">
        <v>185</v>
      </c>
      <c r="F10" s="38"/>
      <c r="G10" s="39">
        <v>2</v>
      </c>
      <c r="H10" s="39"/>
      <c r="I10" s="39">
        <v>1</v>
      </c>
    </row>
    <row r="11" spans="1:9" ht="15" customHeight="1">
      <c r="A11" s="405"/>
      <c r="B11" s="108" t="s">
        <v>12</v>
      </c>
      <c r="C11" s="41" t="s">
        <v>185</v>
      </c>
      <c r="D11" s="42" t="s">
        <v>183</v>
      </c>
      <c r="E11" s="43"/>
      <c r="F11" s="44"/>
      <c r="G11" s="45">
        <v>1</v>
      </c>
      <c r="H11" s="45"/>
      <c r="I11" s="45">
        <v>2</v>
      </c>
    </row>
    <row r="12" spans="1:2" ht="7.5" customHeight="1">
      <c r="A12" s="51"/>
      <c r="B12" s="114"/>
    </row>
    <row r="13" spans="1:9" ht="15" customHeight="1">
      <c r="A13" s="405" t="s">
        <v>124</v>
      </c>
      <c r="B13" s="104"/>
      <c r="C13" s="21" t="str">
        <f>B14</f>
        <v>国立市</v>
      </c>
      <c r="D13" s="22" t="str">
        <f>B15</f>
        <v>昭島市</v>
      </c>
      <c r="E13" s="23" t="str">
        <f>B16</f>
        <v>羽村市</v>
      </c>
      <c r="F13" s="24"/>
      <c r="G13" s="25" t="s">
        <v>105</v>
      </c>
      <c r="H13" s="26" t="s">
        <v>106</v>
      </c>
      <c r="I13" s="27" t="s">
        <v>107</v>
      </c>
    </row>
    <row r="14" spans="1:9" ht="15" customHeight="1">
      <c r="A14" s="405"/>
      <c r="B14" s="28" t="s">
        <v>13</v>
      </c>
      <c r="C14" s="29"/>
      <c r="D14" s="30" t="s">
        <v>182</v>
      </c>
      <c r="E14" s="31" t="s">
        <v>185</v>
      </c>
      <c r="F14" s="32"/>
      <c r="G14" s="33">
        <v>1</v>
      </c>
      <c r="H14" s="33"/>
      <c r="I14" s="35">
        <v>2</v>
      </c>
    </row>
    <row r="15" spans="1:9" ht="15" customHeight="1">
      <c r="A15" s="405"/>
      <c r="B15" s="88" t="s">
        <v>57</v>
      </c>
      <c r="C15" s="50" t="s">
        <v>184</v>
      </c>
      <c r="D15" s="37"/>
      <c r="E15" s="34" t="s">
        <v>184</v>
      </c>
      <c r="F15" s="38"/>
      <c r="G15" s="39">
        <v>2</v>
      </c>
      <c r="H15" s="39"/>
      <c r="I15" s="39">
        <v>1</v>
      </c>
    </row>
    <row r="16" spans="1:9" ht="15" customHeight="1">
      <c r="A16" s="405"/>
      <c r="B16" s="108" t="s">
        <v>179</v>
      </c>
      <c r="C16" s="41" t="s">
        <v>183</v>
      </c>
      <c r="D16" s="42" t="s">
        <v>182</v>
      </c>
      <c r="E16" s="43"/>
      <c r="F16" s="44"/>
      <c r="G16" s="45">
        <v>0</v>
      </c>
      <c r="H16" s="45"/>
      <c r="I16" s="45">
        <v>3</v>
      </c>
    </row>
    <row r="17" spans="1:2" ht="7.5" customHeight="1">
      <c r="A17" s="51"/>
      <c r="B17" s="114"/>
    </row>
    <row r="18" spans="1:9" ht="15" customHeight="1">
      <c r="A18" s="405" t="s">
        <v>128</v>
      </c>
      <c r="B18" s="104"/>
      <c r="C18" s="21" t="str">
        <f>B19</f>
        <v>立川市</v>
      </c>
      <c r="D18" s="22" t="str">
        <f>B20</f>
        <v>八王子市</v>
      </c>
      <c r="E18" s="23" t="str">
        <f>B21</f>
        <v>武蔵野市</v>
      </c>
      <c r="F18" s="24"/>
      <c r="G18" s="25" t="s">
        <v>105</v>
      </c>
      <c r="H18" s="26" t="s">
        <v>106</v>
      </c>
      <c r="I18" s="27" t="s">
        <v>107</v>
      </c>
    </row>
    <row r="19" spans="1:9" ht="15" customHeight="1">
      <c r="A19" s="405"/>
      <c r="B19" s="86" t="s">
        <v>8</v>
      </c>
      <c r="C19" s="29"/>
      <c r="D19" s="30" t="s">
        <v>185</v>
      </c>
      <c r="E19" s="31" t="s">
        <v>184</v>
      </c>
      <c r="F19" s="32"/>
      <c r="G19" s="33">
        <v>2</v>
      </c>
      <c r="H19" s="33"/>
      <c r="I19" s="35">
        <v>1</v>
      </c>
    </row>
    <row r="20" spans="1:9" ht="15" customHeight="1">
      <c r="A20" s="405"/>
      <c r="B20" s="36" t="s">
        <v>169</v>
      </c>
      <c r="C20" s="50" t="s">
        <v>183</v>
      </c>
      <c r="D20" s="37"/>
      <c r="E20" s="34" t="s">
        <v>183</v>
      </c>
      <c r="F20" s="38"/>
      <c r="G20" s="39">
        <v>0</v>
      </c>
      <c r="H20" s="39"/>
      <c r="I20" s="39">
        <v>3</v>
      </c>
    </row>
    <row r="21" spans="1:9" ht="15" customHeight="1">
      <c r="A21" s="405"/>
      <c r="B21" s="108" t="s">
        <v>170</v>
      </c>
      <c r="C21" s="41" t="s">
        <v>182</v>
      </c>
      <c r="D21" s="42" t="s">
        <v>185</v>
      </c>
      <c r="E21" s="43"/>
      <c r="F21" s="44"/>
      <c r="G21" s="45">
        <v>1</v>
      </c>
      <c r="H21" s="45"/>
      <c r="I21" s="45">
        <v>2</v>
      </c>
    </row>
    <row r="22" spans="1:2" ht="7.5" customHeight="1">
      <c r="A22" s="51"/>
      <c r="B22" s="114"/>
    </row>
    <row r="23" spans="1:9" ht="15" customHeight="1">
      <c r="A23" s="405" t="s">
        <v>132</v>
      </c>
      <c r="B23" s="104"/>
      <c r="C23" s="21" t="str">
        <f>B24</f>
        <v>青梅市</v>
      </c>
      <c r="D23" s="22" t="str">
        <f>B25</f>
        <v>小平市</v>
      </c>
      <c r="E23" s="23" t="str">
        <f>B26</f>
        <v>東大和市</v>
      </c>
      <c r="F23" s="24"/>
      <c r="G23" s="25" t="s">
        <v>105</v>
      </c>
      <c r="H23" s="26" t="s">
        <v>106</v>
      </c>
      <c r="I23" s="27" t="s">
        <v>107</v>
      </c>
    </row>
    <row r="24" spans="1:9" ht="15" customHeight="1">
      <c r="A24" s="405"/>
      <c r="B24" s="105" t="s">
        <v>175</v>
      </c>
      <c r="C24" s="29"/>
      <c r="D24" s="30" t="s">
        <v>187</v>
      </c>
      <c r="E24" s="31" t="s">
        <v>182</v>
      </c>
      <c r="F24" s="32"/>
      <c r="G24" s="33">
        <v>0</v>
      </c>
      <c r="H24" s="33"/>
      <c r="I24" s="35">
        <v>3</v>
      </c>
    </row>
    <row r="25" spans="1:9" ht="15" customHeight="1">
      <c r="A25" s="405"/>
      <c r="B25" s="88" t="s">
        <v>71</v>
      </c>
      <c r="C25" s="50" t="s">
        <v>186</v>
      </c>
      <c r="D25" s="37"/>
      <c r="E25" s="34" t="s">
        <v>185</v>
      </c>
      <c r="F25" s="38"/>
      <c r="G25" s="39">
        <v>2</v>
      </c>
      <c r="H25" s="39"/>
      <c r="I25" s="39">
        <v>1</v>
      </c>
    </row>
    <row r="26" spans="1:9" ht="15" customHeight="1">
      <c r="A26" s="405"/>
      <c r="B26" s="40" t="s">
        <v>165</v>
      </c>
      <c r="C26" s="41" t="s">
        <v>184</v>
      </c>
      <c r="D26" s="42" t="s">
        <v>183</v>
      </c>
      <c r="E26" s="43"/>
      <c r="F26" s="44"/>
      <c r="G26" s="45">
        <v>1</v>
      </c>
      <c r="H26" s="45"/>
      <c r="I26" s="45">
        <v>2</v>
      </c>
    </row>
    <row r="27" ht="7.5" customHeight="1"/>
    <row r="28" spans="1:9" ht="15" customHeight="1">
      <c r="A28" s="405" t="s">
        <v>136</v>
      </c>
      <c r="B28" s="26"/>
      <c r="C28" s="116" t="str">
        <f>B29</f>
        <v>府中市</v>
      </c>
      <c r="D28" s="22" t="str">
        <f>B30</f>
        <v>清瀬市</v>
      </c>
      <c r="E28" s="23" t="str">
        <f>B31</f>
        <v>国分寺市</v>
      </c>
      <c r="F28" s="145"/>
      <c r="G28" s="25" t="s">
        <v>105</v>
      </c>
      <c r="H28" s="26" t="s">
        <v>106</v>
      </c>
      <c r="I28" s="25" t="s">
        <v>107</v>
      </c>
    </row>
    <row r="29" spans="1:9" ht="15" customHeight="1">
      <c r="A29" s="405"/>
      <c r="B29" s="28" t="s">
        <v>47</v>
      </c>
      <c r="C29" s="29"/>
      <c r="D29" s="119" t="s">
        <v>184</v>
      </c>
      <c r="E29" s="131" t="s">
        <v>183</v>
      </c>
      <c r="F29" s="146"/>
      <c r="G29" s="33">
        <v>1</v>
      </c>
      <c r="H29" s="33"/>
      <c r="I29" s="35">
        <v>2</v>
      </c>
    </row>
    <row r="30" spans="1:9" ht="15" customHeight="1">
      <c r="A30" s="405"/>
      <c r="B30" s="112" t="s">
        <v>167</v>
      </c>
      <c r="C30" s="122" t="s">
        <v>182</v>
      </c>
      <c r="D30" s="37"/>
      <c r="E30" s="34" t="s">
        <v>187</v>
      </c>
      <c r="F30" s="147"/>
      <c r="G30" s="39">
        <v>0</v>
      </c>
      <c r="H30" s="39"/>
      <c r="I30" s="39">
        <v>3</v>
      </c>
    </row>
    <row r="31" spans="1:9" ht="15" customHeight="1">
      <c r="A31" s="405"/>
      <c r="B31" s="87" t="s">
        <v>163</v>
      </c>
      <c r="C31" s="125" t="s">
        <v>185</v>
      </c>
      <c r="D31" s="42" t="s">
        <v>186</v>
      </c>
      <c r="E31" s="43"/>
      <c r="F31" s="148"/>
      <c r="G31" s="45">
        <v>2</v>
      </c>
      <c r="H31" s="45"/>
      <c r="I31" s="45">
        <v>1</v>
      </c>
    </row>
    <row r="32" ht="7.5" customHeight="1"/>
    <row r="33" spans="1:9" ht="15" customHeight="1">
      <c r="A33" s="405" t="s">
        <v>140</v>
      </c>
      <c r="B33" s="26"/>
      <c r="C33" s="116" t="str">
        <f>B34</f>
        <v>小金井市</v>
      </c>
      <c r="D33" s="22" t="str">
        <f>B35</f>
        <v>狛江市</v>
      </c>
      <c r="E33" s="23" t="str">
        <f>B36</f>
        <v>西東京市</v>
      </c>
      <c r="F33" s="145"/>
      <c r="G33" s="25" t="s">
        <v>105</v>
      </c>
      <c r="H33" s="26" t="s">
        <v>106</v>
      </c>
      <c r="I33" s="25" t="s">
        <v>107</v>
      </c>
    </row>
    <row r="34" spans="1:9" ht="15" customHeight="1">
      <c r="A34" s="405"/>
      <c r="B34" s="28" t="s">
        <v>172</v>
      </c>
      <c r="C34" s="29"/>
      <c r="D34" s="119" t="s">
        <v>185</v>
      </c>
      <c r="E34" s="131" t="s">
        <v>187</v>
      </c>
      <c r="F34" s="146"/>
      <c r="G34" s="33">
        <v>1</v>
      </c>
      <c r="H34" s="33"/>
      <c r="I34" s="35">
        <v>2</v>
      </c>
    </row>
    <row r="35" spans="1:9" ht="15" customHeight="1">
      <c r="A35" s="405"/>
      <c r="B35" s="36" t="s">
        <v>174</v>
      </c>
      <c r="C35" s="122" t="s">
        <v>183</v>
      </c>
      <c r="D35" s="37"/>
      <c r="E35" s="34" t="s">
        <v>187</v>
      </c>
      <c r="F35" s="147"/>
      <c r="G35" s="39">
        <v>0</v>
      </c>
      <c r="H35" s="39"/>
      <c r="I35" s="39">
        <v>3</v>
      </c>
    </row>
    <row r="36" spans="1:9" ht="15" customHeight="1">
      <c r="A36" s="405"/>
      <c r="B36" s="87" t="s">
        <v>84</v>
      </c>
      <c r="C36" s="125" t="s">
        <v>186</v>
      </c>
      <c r="D36" s="42" t="s">
        <v>186</v>
      </c>
      <c r="E36" s="43"/>
      <c r="F36" s="148"/>
      <c r="G36" s="45">
        <v>2</v>
      </c>
      <c r="H36" s="45"/>
      <c r="I36" s="45">
        <v>1</v>
      </c>
    </row>
    <row r="37" ht="7.5" customHeight="1"/>
    <row r="38" spans="1:9" ht="15" customHeight="1">
      <c r="A38" s="405" t="s">
        <v>144</v>
      </c>
      <c r="B38" s="26"/>
      <c r="C38" s="116" t="str">
        <f>B39</f>
        <v>あきる野市</v>
      </c>
      <c r="D38" s="22" t="str">
        <f>B40</f>
        <v>東村山市</v>
      </c>
      <c r="E38" s="22" t="str">
        <f>B41</f>
        <v>日野市</v>
      </c>
      <c r="F38" s="23" t="str">
        <f>B42</f>
        <v>東久留米市</v>
      </c>
      <c r="G38" s="25" t="s">
        <v>105</v>
      </c>
      <c r="H38" s="26" t="s">
        <v>106</v>
      </c>
      <c r="I38" s="25" t="s">
        <v>107</v>
      </c>
    </row>
    <row r="39" spans="1:9" ht="15" customHeight="1">
      <c r="A39" s="405"/>
      <c r="B39" s="105" t="s">
        <v>173</v>
      </c>
      <c r="C39" s="29"/>
      <c r="D39" s="119" t="s">
        <v>183</v>
      </c>
      <c r="E39" s="119" t="s">
        <v>182</v>
      </c>
      <c r="F39" s="131" t="s">
        <v>183</v>
      </c>
      <c r="G39" s="33">
        <v>0</v>
      </c>
      <c r="H39" s="128"/>
      <c r="I39" s="35">
        <v>4</v>
      </c>
    </row>
    <row r="40" spans="1:9" ht="15" customHeight="1">
      <c r="A40" s="405"/>
      <c r="B40" s="36" t="s">
        <v>176</v>
      </c>
      <c r="C40" s="122" t="s">
        <v>185</v>
      </c>
      <c r="D40" s="37"/>
      <c r="E40" s="133" t="s">
        <v>182</v>
      </c>
      <c r="F40" s="34" t="s">
        <v>186</v>
      </c>
      <c r="G40" s="39">
        <v>2</v>
      </c>
      <c r="H40" s="124"/>
      <c r="I40" s="39">
        <v>2</v>
      </c>
    </row>
    <row r="41" spans="1:9" ht="15" customHeight="1">
      <c r="A41" s="405"/>
      <c r="B41" s="88" t="s">
        <v>7</v>
      </c>
      <c r="C41" s="122" t="s">
        <v>184</v>
      </c>
      <c r="D41" s="133" t="s">
        <v>184</v>
      </c>
      <c r="E41" s="37"/>
      <c r="F41" s="34" t="s">
        <v>185</v>
      </c>
      <c r="G41" s="39">
        <v>3</v>
      </c>
      <c r="H41" s="124"/>
      <c r="I41" s="39">
        <v>1</v>
      </c>
    </row>
    <row r="42" spans="1:9" ht="15" customHeight="1">
      <c r="A42" s="405"/>
      <c r="B42" s="40" t="s">
        <v>27</v>
      </c>
      <c r="C42" s="125" t="s">
        <v>185</v>
      </c>
      <c r="D42" s="42" t="s">
        <v>187</v>
      </c>
      <c r="E42" s="42" t="s">
        <v>183</v>
      </c>
      <c r="F42" s="43"/>
      <c r="G42" s="45">
        <v>1</v>
      </c>
      <c r="H42" s="127"/>
      <c r="I42" s="45">
        <v>3</v>
      </c>
    </row>
    <row r="43" spans="1:9" ht="15" customHeight="1">
      <c r="A43" s="16" t="s">
        <v>151</v>
      </c>
      <c r="B43" s="66"/>
      <c r="C43" s="66"/>
      <c r="D43" s="66"/>
      <c r="E43" s="66"/>
      <c r="F43" s="66"/>
      <c r="G43" s="66"/>
      <c r="H43" s="66"/>
      <c r="I43" s="66"/>
    </row>
    <row r="44" spans="1:2" ht="13.5">
      <c r="A44" s="403" t="s">
        <v>152</v>
      </c>
      <c r="B44" s="414" t="s">
        <v>34</v>
      </c>
    </row>
    <row r="45" spans="1:4" ht="13.5">
      <c r="A45" s="403"/>
      <c r="B45" s="414"/>
      <c r="C45" s="69"/>
      <c r="D45" s="134" t="s">
        <v>138</v>
      </c>
    </row>
    <row r="46" spans="1:5" ht="13.5">
      <c r="A46" s="403" t="s">
        <v>153</v>
      </c>
      <c r="B46" s="414" t="s">
        <v>17</v>
      </c>
      <c r="C46" s="71"/>
      <c r="D46" s="149" t="s">
        <v>154</v>
      </c>
      <c r="E46" s="156"/>
    </row>
    <row r="47" spans="1:5" ht="13.5">
      <c r="A47" s="403"/>
      <c r="B47" s="414"/>
      <c r="D47" s="49"/>
      <c r="E47" s="137" t="s">
        <v>138</v>
      </c>
    </row>
    <row r="48" spans="1:6" ht="13.5">
      <c r="A48" s="403" t="s">
        <v>155</v>
      </c>
      <c r="B48" s="414" t="s">
        <v>57</v>
      </c>
      <c r="C48" s="49"/>
      <c r="D48" s="49"/>
      <c r="E48" s="158" t="s">
        <v>154</v>
      </c>
      <c r="F48" s="156"/>
    </row>
    <row r="49" spans="1:6" ht="13.5">
      <c r="A49" s="403"/>
      <c r="B49" s="414"/>
      <c r="C49" s="69"/>
      <c r="D49" s="151" t="s">
        <v>146</v>
      </c>
      <c r="E49" s="154"/>
      <c r="F49" s="156"/>
    </row>
    <row r="50" spans="1:6" ht="13.5">
      <c r="A50" s="403" t="s">
        <v>156</v>
      </c>
      <c r="B50" s="414" t="s">
        <v>8</v>
      </c>
      <c r="C50" s="71"/>
      <c r="D50" s="142" t="s">
        <v>154</v>
      </c>
      <c r="E50" s="49"/>
      <c r="F50" s="156"/>
    </row>
    <row r="51" spans="1:6" ht="13.5">
      <c r="A51" s="403"/>
      <c r="B51" s="414"/>
      <c r="E51" s="49"/>
      <c r="F51" s="137" t="s">
        <v>138</v>
      </c>
    </row>
    <row r="52" spans="1:6" ht="13.5">
      <c r="A52" s="403" t="s">
        <v>157</v>
      </c>
      <c r="B52" s="414" t="s">
        <v>71</v>
      </c>
      <c r="E52" s="49"/>
      <c r="F52" s="157" t="s">
        <v>123</v>
      </c>
    </row>
    <row r="53" spans="1:6" ht="13.5">
      <c r="A53" s="403"/>
      <c r="B53" s="414"/>
      <c r="C53" s="69"/>
      <c r="D53" s="151" t="s">
        <v>135</v>
      </c>
      <c r="E53" s="49"/>
      <c r="F53" s="150"/>
    </row>
    <row r="54" spans="1:6" ht="13.5">
      <c r="A54" s="403" t="s">
        <v>158</v>
      </c>
      <c r="B54" s="414" t="s">
        <v>163</v>
      </c>
      <c r="C54" s="71"/>
      <c r="D54" s="152" t="s">
        <v>166</v>
      </c>
      <c r="E54" s="150"/>
      <c r="F54" s="150"/>
    </row>
    <row r="55" spans="1:6" ht="13.5">
      <c r="A55" s="403"/>
      <c r="B55" s="414"/>
      <c r="D55" s="49"/>
      <c r="E55" s="151" t="s">
        <v>125</v>
      </c>
      <c r="F55" s="150"/>
    </row>
    <row r="56" spans="1:6" ht="13.5">
      <c r="A56" s="403" t="s">
        <v>159</v>
      </c>
      <c r="B56" s="414" t="s">
        <v>84</v>
      </c>
      <c r="D56" s="138"/>
      <c r="E56" s="142" t="s">
        <v>154</v>
      </c>
      <c r="F56" s="49"/>
    </row>
    <row r="57" spans="1:6" ht="13.5">
      <c r="A57" s="403"/>
      <c r="B57" s="414"/>
      <c r="C57" s="69"/>
      <c r="D57" s="144" t="s">
        <v>125</v>
      </c>
      <c r="E57" s="156"/>
      <c r="F57" s="49"/>
    </row>
    <row r="58" spans="1:4" ht="13.5">
      <c r="A58" s="403" t="s">
        <v>160</v>
      </c>
      <c r="B58" s="414" t="s">
        <v>7</v>
      </c>
      <c r="C58" s="71"/>
      <c r="D58" s="142" t="s">
        <v>154</v>
      </c>
    </row>
    <row r="59" spans="1:2" ht="13.5">
      <c r="A59" s="403"/>
      <c r="B59" s="414"/>
    </row>
  </sheetData>
  <sheetProtection selectLockedCells="1" selectUnlockedCells="1"/>
  <mergeCells count="25"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38:A42"/>
    <mergeCell ref="A44:A45"/>
    <mergeCell ref="B44:B45"/>
    <mergeCell ref="A46:A47"/>
    <mergeCell ref="B46:B47"/>
    <mergeCell ref="A18:A21"/>
    <mergeCell ref="A23:A26"/>
    <mergeCell ref="A28:A31"/>
    <mergeCell ref="A33:A36"/>
    <mergeCell ref="A1:I1"/>
    <mergeCell ref="A3:A6"/>
    <mergeCell ref="A8:A11"/>
    <mergeCell ref="A13:A16"/>
  </mergeCells>
  <conditionalFormatting sqref="I4:I5">
    <cfRule type="cellIs" priority="1" dxfId="281" operator="equal" stopIfTrue="1">
      <formula>1</formula>
    </cfRule>
    <cfRule type="cellIs" priority="2" dxfId="282" operator="equal" stopIfTrue="1">
      <formula>1</formula>
    </cfRule>
  </conditionalFormatting>
  <conditionalFormatting sqref="I11">
    <cfRule type="cellIs" priority="3" dxfId="281" operator="equal" stopIfTrue="1">
      <formula>1</formula>
    </cfRule>
    <cfRule type="cellIs" priority="4" dxfId="282" operator="equal" stopIfTrue="1">
      <formula>1</formula>
    </cfRule>
  </conditionalFormatting>
  <conditionalFormatting sqref="I9:I10">
    <cfRule type="cellIs" priority="5" dxfId="281" operator="equal" stopIfTrue="1">
      <formula>1</formula>
    </cfRule>
    <cfRule type="cellIs" priority="6" dxfId="282" operator="equal" stopIfTrue="1">
      <formula>1</formula>
    </cfRule>
  </conditionalFormatting>
  <conditionalFormatting sqref="I16">
    <cfRule type="cellIs" priority="7" dxfId="281" operator="equal" stopIfTrue="1">
      <formula>1</formula>
    </cfRule>
    <cfRule type="cellIs" priority="8" dxfId="282" operator="equal" stopIfTrue="1">
      <formula>1</formula>
    </cfRule>
  </conditionalFormatting>
  <conditionalFormatting sqref="I14:I15">
    <cfRule type="cellIs" priority="9" dxfId="281" operator="equal" stopIfTrue="1">
      <formula>1</formula>
    </cfRule>
    <cfRule type="cellIs" priority="10" dxfId="282" operator="equal" stopIfTrue="1">
      <formula>1</formula>
    </cfRule>
  </conditionalFormatting>
  <conditionalFormatting sqref="I21">
    <cfRule type="cellIs" priority="11" dxfId="281" operator="equal" stopIfTrue="1">
      <formula>1</formula>
    </cfRule>
    <cfRule type="cellIs" priority="12" dxfId="282" operator="equal" stopIfTrue="1">
      <formula>1</formula>
    </cfRule>
  </conditionalFormatting>
  <conditionalFormatting sqref="I19:I20">
    <cfRule type="cellIs" priority="13" dxfId="281" operator="equal" stopIfTrue="1">
      <formula>1</formula>
    </cfRule>
    <cfRule type="cellIs" priority="14" dxfId="282" operator="equal" stopIfTrue="1">
      <formula>1</formula>
    </cfRule>
  </conditionalFormatting>
  <conditionalFormatting sqref="I26">
    <cfRule type="cellIs" priority="15" dxfId="281" operator="equal" stopIfTrue="1">
      <formula>1</formula>
    </cfRule>
    <cfRule type="cellIs" priority="16" dxfId="282" operator="equal" stopIfTrue="1">
      <formula>1</formula>
    </cfRule>
  </conditionalFormatting>
  <conditionalFormatting sqref="I24:I25">
    <cfRule type="cellIs" priority="17" dxfId="281" operator="equal" stopIfTrue="1">
      <formula>1</formula>
    </cfRule>
    <cfRule type="cellIs" priority="18" dxfId="282" operator="equal" stopIfTrue="1">
      <formula>1</formula>
    </cfRule>
  </conditionalFormatting>
  <conditionalFormatting sqref="I29">
    <cfRule type="cellIs" priority="19" dxfId="281" operator="equal" stopIfTrue="1">
      <formula>1</formula>
    </cfRule>
    <cfRule type="cellIs" priority="20" dxfId="282" operator="equal" stopIfTrue="1">
      <formula>1</formula>
    </cfRule>
  </conditionalFormatting>
  <conditionalFormatting sqref="I30:I31">
    <cfRule type="cellIs" priority="21" dxfId="281" operator="equal" stopIfTrue="1">
      <formula>1</formula>
    </cfRule>
    <cfRule type="cellIs" priority="22" dxfId="282" operator="equal" stopIfTrue="1">
      <formula>1</formula>
    </cfRule>
  </conditionalFormatting>
  <conditionalFormatting sqref="I39">
    <cfRule type="cellIs" priority="23" dxfId="281" operator="equal" stopIfTrue="1">
      <formula>1</formula>
    </cfRule>
    <cfRule type="cellIs" priority="24" dxfId="282" operator="equal" stopIfTrue="1">
      <formula>1</formula>
    </cfRule>
  </conditionalFormatting>
  <conditionalFormatting sqref="I42">
    <cfRule type="cellIs" priority="25" dxfId="281" operator="equal" stopIfTrue="1">
      <formula>1</formula>
    </cfRule>
    <cfRule type="cellIs" priority="26" dxfId="282" operator="equal" stopIfTrue="1">
      <formula>1</formula>
    </cfRule>
  </conditionalFormatting>
  <conditionalFormatting sqref="I40:I41">
    <cfRule type="cellIs" priority="27" dxfId="281" operator="equal" stopIfTrue="1">
      <formula>1</formula>
    </cfRule>
    <cfRule type="cellIs" priority="28" dxfId="282" operator="equal" stopIfTrue="1">
      <formula>1</formula>
    </cfRule>
  </conditionalFormatting>
  <conditionalFormatting sqref="I34">
    <cfRule type="cellIs" priority="29" dxfId="281" operator="equal" stopIfTrue="1">
      <formula>1</formula>
    </cfRule>
    <cfRule type="cellIs" priority="30" dxfId="282" operator="equal" stopIfTrue="1">
      <formula>1</formula>
    </cfRule>
  </conditionalFormatting>
  <conditionalFormatting sqref="I35:I36">
    <cfRule type="cellIs" priority="31" dxfId="281" operator="equal" stopIfTrue="1">
      <formula>1</formula>
    </cfRule>
    <cfRule type="cellIs" priority="32" dxfId="282" operator="equal" stopIfTrue="1">
      <formula>1</formula>
    </cfRule>
  </conditionalFormatting>
  <conditionalFormatting sqref="I6">
    <cfRule type="cellIs" priority="33" dxfId="281" operator="equal" stopIfTrue="1">
      <formula>1</formula>
    </cfRule>
    <cfRule type="cellIs" priority="34" dxfId="282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11.59765625" style="0" customWidth="1"/>
    <col min="3" max="6" width="11.09765625" style="0" customWidth="1"/>
    <col min="7" max="7" width="5" style="0" customWidth="1"/>
    <col min="8" max="8" width="10.59765625" style="0" customWidth="1"/>
    <col min="9" max="9" width="5" style="0" customWidth="1"/>
  </cols>
  <sheetData>
    <row r="1" spans="1:9" ht="19.5" customHeight="1">
      <c r="A1" s="399" t="s">
        <v>201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8"/>
      <c r="C2" s="18"/>
      <c r="D2" s="18"/>
      <c r="E2" s="18"/>
      <c r="F2" s="19" t="s">
        <v>202</v>
      </c>
      <c r="G2" s="18"/>
      <c r="H2" s="18"/>
      <c r="I2" s="18"/>
    </row>
    <row r="3" spans="1:9" ht="15" customHeight="1">
      <c r="A3" s="405" t="s">
        <v>104</v>
      </c>
      <c r="B3" s="104"/>
      <c r="C3" s="21" t="str">
        <f>B4</f>
        <v>日野市</v>
      </c>
      <c r="D3" s="22" t="str">
        <f>B5</f>
        <v>調布市</v>
      </c>
      <c r="E3" s="23" t="str">
        <f>B6</f>
        <v>府中市</v>
      </c>
      <c r="F3" s="24"/>
      <c r="G3" s="25" t="s">
        <v>105</v>
      </c>
      <c r="H3" s="26" t="s">
        <v>106</v>
      </c>
      <c r="I3" s="27" t="s">
        <v>107</v>
      </c>
    </row>
    <row r="4" spans="1:9" ht="15" customHeight="1">
      <c r="A4" s="405"/>
      <c r="B4" s="28" t="s">
        <v>7</v>
      </c>
      <c r="C4" s="29"/>
      <c r="D4" s="30" t="s">
        <v>183</v>
      </c>
      <c r="E4" s="31" t="s">
        <v>185</v>
      </c>
      <c r="F4" s="32"/>
      <c r="G4" s="33">
        <v>1</v>
      </c>
      <c r="H4" s="33"/>
      <c r="I4" s="35">
        <v>2</v>
      </c>
    </row>
    <row r="5" spans="1:9" ht="15" customHeight="1">
      <c r="A5" s="405"/>
      <c r="B5" s="88" t="s">
        <v>34</v>
      </c>
      <c r="C5" s="50" t="s">
        <v>185</v>
      </c>
      <c r="D5" s="37"/>
      <c r="E5" s="34" t="s">
        <v>185</v>
      </c>
      <c r="F5" s="38"/>
      <c r="G5" s="39">
        <v>2</v>
      </c>
      <c r="H5" s="39"/>
      <c r="I5" s="39">
        <v>1</v>
      </c>
    </row>
    <row r="6" spans="1:9" ht="15" customHeight="1">
      <c r="A6" s="405"/>
      <c r="B6" s="40" t="s">
        <v>47</v>
      </c>
      <c r="C6" s="41" t="s">
        <v>183</v>
      </c>
      <c r="D6" s="42" t="s">
        <v>183</v>
      </c>
      <c r="E6" s="43"/>
      <c r="F6" s="44"/>
      <c r="G6" s="45">
        <v>0</v>
      </c>
      <c r="H6" s="45"/>
      <c r="I6" s="45">
        <v>3</v>
      </c>
    </row>
    <row r="7" spans="1:9" ht="7.5" customHeight="1">
      <c r="A7" s="47"/>
      <c r="B7" s="48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118</v>
      </c>
      <c r="B8" s="20"/>
      <c r="C8" s="21" t="str">
        <f>B9</f>
        <v>東久留米市</v>
      </c>
      <c r="D8" s="22" t="str">
        <f>B10</f>
        <v>八王子</v>
      </c>
      <c r="E8" s="23" t="str">
        <f>B11</f>
        <v>福生市</v>
      </c>
      <c r="F8" s="24"/>
      <c r="G8" s="25" t="s">
        <v>105</v>
      </c>
      <c r="H8" s="26" t="s">
        <v>106</v>
      </c>
      <c r="I8" s="27" t="s">
        <v>107</v>
      </c>
    </row>
    <row r="9" spans="1:9" ht="15" customHeight="1">
      <c r="A9" s="405"/>
      <c r="B9" s="86" t="s">
        <v>27</v>
      </c>
      <c r="C9" s="29"/>
      <c r="D9" s="30" t="s">
        <v>184</v>
      </c>
      <c r="E9" s="31" t="s">
        <v>186</v>
      </c>
      <c r="F9" s="32"/>
      <c r="G9" s="33">
        <v>2</v>
      </c>
      <c r="H9" s="33"/>
      <c r="I9" s="35">
        <v>1</v>
      </c>
    </row>
    <row r="10" spans="1:9" ht="15" customHeight="1">
      <c r="A10" s="405"/>
      <c r="B10" s="36" t="s">
        <v>147</v>
      </c>
      <c r="C10" s="50" t="s">
        <v>182</v>
      </c>
      <c r="D10" s="37"/>
      <c r="E10" s="34" t="s">
        <v>184</v>
      </c>
      <c r="F10" s="38"/>
      <c r="G10" s="39">
        <v>1</v>
      </c>
      <c r="H10" s="39"/>
      <c r="I10" s="39">
        <v>2</v>
      </c>
    </row>
    <row r="11" spans="1:9" ht="15" customHeight="1">
      <c r="A11" s="405"/>
      <c r="B11" s="40" t="s">
        <v>203</v>
      </c>
      <c r="C11" s="41" t="s">
        <v>187</v>
      </c>
      <c r="D11" s="42" t="s">
        <v>182</v>
      </c>
      <c r="E11" s="43"/>
      <c r="F11" s="44"/>
      <c r="G11" s="45">
        <v>0</v>
      </c>
      <c r="H11" s="45"/>
      <c r="I11" s="45">
        <v>3</v>
      </c>
    </row>
    <row r="12" spans="1:2" ht="7.5" customHeight="1">
      <c r="A12" s="51"/>
      <c r="B12" s="52"/>
    </row>
    <row r="13" spans="1:9" ht="15" customHeight="1">
      <c r="A13" s="405" t="s">
        <v>124</v>
      </c>
      <c r="B13" s="20"/>
      <c r="C13" s="21" t="str">
        <f>B14</f>
        <v>羽村市</v>
      </c>
      <c r="D13" s="22" t="str">
        <f>B15</f>
        <v>あきる野市</v>
      </c>
      <c r="E13" s="23" t="str">
        <f>B16</f>
        <v>町田市</v>
      </c>
      <c r="F13" s="24"/>
      <c r="G13" s="25" t="s">
        <v>105</v>
      </c>
      <c r="H13" s="26" t="s">
        <v>106</v>
      </c>
      <c r="I13" s="27" t="s">
        <v>107</v>
      </c>
    </row>
    <row r="14" spans="1:9" ht="15" customHeight="1">
      <c r="A14" s="405"/>
      <c r="B14" s="28" t="s">
        <v>179</v>
      </c>
      <c r="C14" s="29"/>
      <c r="D14" s="30" t="s">
        <v>183</v>
      </c>
      <c r="E14" s="31" t="s">
        <v>187</v>
      </c>
      <c r="F14" s="32"/>
      <c r="G14" s="33">
        <v>0</v>
      </c>
      <c r="H14" s="33"/>
      <c r="I14" s="35">
        <v>3</v>
      </c>
    </row>
    <row r="15" spans="1:9" ht="15" customHeight="1">
      <c r="A15" s="405"/>
      <c r="B15" s="36" t="s">
        <v>173</v>
      </c>
      <c r="C15" s="50" t="s">
        <v>185</v>
      </c>
      <c r="D15" s="37"/>
      <c r="E15" s="34" t="s">
        <v>187</v>
      </c>
      <c r="F15" s="38"/>
      <c r="G15" s="39">
        <v>1</v>
      </c>
      <c r="H15" s="39"/>
      <c r="I15" s="39">
        <v>2</v>
      </c>
    </row>
    <row r="16" spans="1:9" ht="15" customHeight="1">
      <c r="A16" s="405"/>
      <c r="B16" s="87" t="s">
        <v>17</v>
      </c>
      <c r="C16" s="41" t="s">
        <v>186</v>
      </c>
      <c r="D16" s="42" t="s">
        <v>186</v>
      </c>
      <c r="E16" s="43"/>
      <c r="F16" s="44"/>
      <c r="G16" s="45">
        <v>2</v>
      </c>
      <c r="H16" s="45"/>
      <c r="I16" s="45">
        <v>1</v>
      </c>
    </row>
    <row r="17" spans="1:2" ht="7.5" customHeight="1">
      <c r="A17" s="51"/>
      <c r="B17" s="52"/>
    </row>
    <row r="18" spans="1:9" ht="15" customHeight="1">
      <c r="A18" s="405" t="s">
        <v>128</v>
      </c>
      <c r="B18" s="20"/>
      <c r="C18" s="21" t="str">
        <f>B19</f>
        <v>三鷹市</v>
      </c>
      <c r="D18" s="22" t="str">
        <f>B20</f>
        <v>武蔵村山市</v>
      </c>
      <c r="E18" s="23" t="str">
        <f>B21</f>
        <v>多摩市</v>
      </c>
      <c r="F18" s="24"/>
      <c r="G18" s="25" t="s">
        <v>105</v>
      </c>
      <c r="H18" s="26" t="s">
        <v>106</v>
      </c>
      <c r="I18" s="27" t="s">
        <v>107</v>
      </c>
    </row>
    <row r="19" spans="1:9" ht="15" customHeight="1">
      <c r="A19" s="405"/>
      <c r="B19" s="28" t="s">
        <v>97</v>
      </c>
      <c r="C19" s="29"/>
      <c r="D19" s="30" t="s">
        <v>185</v>
      </c>
      <c r="E19" s="31" t="s">
        <v>187</v>
      </c>
      <c r="F19" s="32"/>
      <c r="G19" s="33">
        <v>1</v>
      </c>
      <c r="H19" s="33"/>
      <c r="I19" s="35">
        <v>2</v>
      </c>
    </row>
    <row r="20" spans="1:9" ht="15" customHeight="1">
      <c r="A20" s="405"/>
      <c r="B20" s="36" t="s">
        <v>171</v>
      </c>
      <c r="C20" s="50" t="s">
        <v>183</v>
      </c>
      <c r="D20" s="37"/>
      <c r="E20" s="34" t="s">
        <v>187</v>
      </c>
      <c r="F20" s="38"/>
      <c r="G20" s="39">
        <v>0</v>
      </c>
      <c r="H20" s="39"/>
      <c r="I20" s="39">
        <v>3</v>
      </c>
    </row>
    <row r="21" spans="1:9" ht="15" customHeight="1">
      <c r="A21" s="405"/>
      <c r="B21" s="87" t="s">
        <v>12</v>
      </c>
      <c r="C21" s="41" t="s">
        <v>186</v>
      </c>
      <c r="D21" s="42" t="s">
        <v>186</v>
      </c>
      <c r="E21" s="43"/>
      <c r="F21" s="44"/>
      <c r="G21" s="45">
        <v>2</v>
      </c>
      <c r="H21" s="45"/>
      <c r="I21" s="45">
        <v>1</v>
      </c>
    </row>
    <row r="22" spans="1:2" ht="7.5" customHeight="1">
      <c r="A22" s="51"/>
      <c r="B22" s="52"/>
    </row>
    <row r="23" spans="1:9" ht="15" customHeight="1">
      <c r="A23" s="405" t="s">
        <v>132</v>
      </c>
      <c r="B23" s="20"/>
      <c r="C23" s="21" t="str">
        <f>B24</f>
        <v>東村山市</v>
      </c>
      <c r="D23" s="22" t="str">
        <f>B25</f>
        <v>小平市</v>
      </c>
      <c r="E23" s="23" t="str">
        <f>B26</f>
        <v>西東京市</v>
      </c>
      <c r="F23" s="24"/>
      <c r="G23" s="25" t="s">
        <v>105</v>
      </c>
      <c r="H23" s="26" t="s">
        <v>106</v>
      </c>
      <c r="I23" s="27" t="s">
        <v>107</v>
      </c>
    </row>
    <row r="24" spans="1:9" ht="15" customHeight="1">
      <c r="A24" s="405"/>
      <c r="B24" s="86" t="s">
        <v>176</v>
      </c>
      <c r="C24" s="29"/>
      <c r="D24" s="30" t="s">
        <v>185</v>
      </c>
      <c r="E24" s="31" t="s">
        <v>185</v>
      </c>
      <c r="F24" s="32"/>
      <c r="G24" s="33">
        <v>2</v>
      </c>
      <c r="H24" s="33"/>
      <c r="I24" s="35">
        <v>1</v>
      </c>
    </row>
    <row r="25" spans="1:9" ht="15" customHeight="1">
      <c r="A25" s="405"/>
      <c r="B25" s="36" t="s">
        <v>71</v>
      </c>
      <c r="C25" s="50" t="s">
        <v>183</v>
      </c>
      <c r="D25" s="37"/>
      <c r="E25" s="34" t="s">
        <v>182</v>
      </c>
      <c r="F25" s="38"/>
      <c r="G25" s="39">
        <v>0</v>
      </c>
      <c r="H25" s="39"/>
      <c r="I25" s="39">
        <v>3</v>
      </c>
    </row>
    <row r="26" spans="1:9" ht="15" customHeight="1">
      <c r="A26" s="405"/>
      <c r="B26" s="40" t="s">
        <v>84</v>
      </c>
      <c r="C26" s="41" t="s">
        <v>183</v>
      </c>
      <c r="D26" s="42" t="s">
        <v>184</v>
      </c>
      <c r="E26" s="43"/>
      <c r="F26" s="44"/>
      <c r="G26" s="45">
        <v>1</v>
      </c>
      <c r="H26" s="45"/>
      <c r="I26" s="45">
        <v>2</v>
      </c>
    </row>
    <row r="27" ht="7.5" customHeight="1">
      <c r="B27" s="15"/>
    </row>
    <row r="28" spans="1:9" ht="15" customHeight="1">
      <c r="A28" s="405" t="s">
        <v>136</v>
      </c>
      <c r="B28" s="159"/>
      <c r="C28" s="116" t="str">
        <f>B29</f>
        <v>青梅市</v>
      </c>
      <c r="D28" s="22" t="str">
        <f>B30</f>
        <v>立川市</v>
      </c>
      <c r="E28" s="23" t="str">
        <f>B31</f>
        <v>稲城市</v>
      </c>
      <c r="F28" s="145"/>
      <c r="G28" s="25" t="s">
        <v>105</v>
      </c>
      <c r="H28" s="26" t="s">
        <v>106</v>
      </c>
      <c r="I28" s="25" t="s">
        <v>107</v>
      </c>
    </row>
    <row r="29" spans="1:9" ht="15" customHeight="1">
      <c r="A29" s="405"/>
      <c r="B29" s="28" t="s">
        <v>175</v>
      </c>
      <c r="C29" s="29"/>
      <c r="D29" s="119" t="s">
        <v>182</v>
      </c>
      <c r="E29" s="131" t="s">
        <v>183</v>
      </c>
      <c r="F29" s="146"/>
      <c r="G29" s="33">
        <v>0</v>
      </c>
      <c r="H29" s="33"/>
      <c r="I29" s="35">
        <v>3</v>
      </c>
    </row>
    <row r="30" spans="1:9" ht="15" customHeight="1">
      <c r="A30" s="405"/>
      <c r="B30" s="88" t="s">
        <v>8</v>
      </c>
      <c r="C30" s="122" t="s">
        <v>184</v>
      </c>
      <c r="D30" s="37"/>
      <c r="E30" s="34" t="s">
        <v>185</v>
      </c>
      <c r="F30" s="147"/>
      <c r="G30" s="39">
        <v>2</v>
      </c>
      <c r="H30" s="39"/>
      <c r="I30" s="39">
        <v>1</v>
      </c>
    </row>
    <row r="31" spans="1:9" ht="15" customHeight="1">
      <c r="A31" s="405"/>
      <c r="B31" s="40" t="s">
        <v>61</v>
      </c>
      <c r="C31" s="125" t="s">
        <v>185</v>
      </c>
      <c r="D31" s="42" t="s">
        <v>183</v>
      </c>
      <c r="E31" s="43"/>
      <c r="F31" s="148"/>
      <c r="G31" s="45">
        <v>1</v>
      </c>
      <c r="H31" s="45"/>
      <c r="I31" s="45">
        <v>2</v>
      </c>
    </row>
    <row r="32" ht="7.5" customHeight="1">
      <c r="B32" s="15"/>
    </row>
    <row r="33" spans="1:9" ht="15" customHeight="1">
      <c r="A33" s="405" t="s">
        <v>140</v>
      </c>
      <c r="B33" s="159"/>
      <c r="C33" s="116" t="str">
        <f>B34</f>
        <v>狛江市</v>
      </c>
      <c r="D33" s="22" t="str">
        <f>B35</f>
        <v>国立市</v>
      </c>
      <c r="E33" s="23" t="str">
        <f>B36</f>
        <v>昭島市</v>
      </c>
      <c r="F33" s="145"/>
      <c r="G33" s="25" t="s">
        <v>105</v>
      </c>
      <c r="H33" s="26" t="s">
        <v>106</v>
      </c>
      <c r="I33" s="25" t="s">
        <v>107</v>
      </c>
    </row>
    <row r="34" spans="1:9" ht="15" customHeight="1">
      <c r="A34" s="405"/>
      <c r="B34" s="28" t="s">
        <v>174</v>
      </c>
      <c r="C34" s="29"/>
      <c r="D34" s="119" t="s">
        <v>182</v>
      </c>
      <c r="E34" s="131" t="s">
        <v>187</v>
      </c>
      <c r="F34" s="146"/>
      <c r="G34" s="33">
        <v>0</v>
      </c>
      <c r="H34" s="33"/>
      <c r="I34" s="35">
        <v>3</v>
      </c>
    </row>
    <row r="35" spans="1:9" ht="15" customHeight="1">
      <c r="A35" s="405"/>
      <c r="B35" s="36" t="s">
        <v>13</v>
      </c>
      <c r="C35" s="122" t="s">
        <v>184</v>
      </c>
      <c r="D35" s="37"/>
      <c r="E35" s="34" t="s">
        <v>187</v>
      </c>
      <c r="F35" s="147"/>
      <c r="G35" s="39">
        <v>1</v>
      </c>
      <c r="H35" s="39"/>
      <c r="I35" s="39">
        <v>2</v>
      </c>
    </row>
    <row r="36" spans="1:9" ht="15" customHeight="1">
      <c r="A36" s="405"/>
      <c r="B36" s="87" t="s">
        <v>57</v>
      </c>
      <c r="C36" s="125" t="s">
        <v>186</v>
      </c>
      <c r="D36" s="42" t="s">
        <v>186</v>
      </c>
      <c r="E36" s="43"/>
      <c r="F36" s="148"/>
      <c r="G36" s="45">
        <v>2</v>
      </c>
      <c r="H36" s="45"/>
      <c r="I36" s="45">
        <v>1</v>
      </c>
    </row>
    <row r="37" ht="7.5" customHeight="1">
      <c r="B37" s="15"/>
    </row>
    <row r="38" spans="1:9" ht="15" customHeight="1">
      <c r="A38" s="405" t="s">
        <v>144</v>
      </c>
      <c r="B38" s="159"/>
      <c r="C38" s="116" t="str">
        <f>B39</f>
        <v>武蔵野市</v>
      </c>
      <c r="D38" s="22" t="str">
        <f>B40</f>
        <v>国分寺市</v>
      </c>
      <c r="E38" s="22" t="str">
        <f>B41</f>
        <v>東大和市</v>
      </c>
      <c r="F38" s="23" t="str">
        <f>B42</f>
        <v>小金井市</v>
      </c>
      <c r="G38" s="25" t="s">
        <v>105</v>
      </c>
      <c r="H38" s="26" t="s">
        <v>106</v>
      </c>
      <c r="I38" s="25" t="s">
        <v>107</v>
      </c>
    </row>
    <row r="39" spans="1:9" ht="15" customHeight="1">
      <c r="A39" s="405"/>
      <c r="B39" s="86" t="s">
        <v>170</v>
      </c>
      <c r="C39" s="29"/>
      <c r="D39" s="119" t="s">
        <v>185</v>
      </c>
      <c r="E39" s="119" t="s">
        <v>184</v>
      </c>
      <c r="F39" s="131" t="s">
        <v>185</v>
      </c>
      <c r="G39" s="33">
        <v>3</v>
      </c>
      <c r="H39" s="128"/>
      <c r="I39" s="35">
        <v>1</v>
      </c>
    </row>
    <row r="40" spans="1:9" ht="15" customHeight="1">
      <c r="A40" s="405"/>
      <c r="B40" s="36" t="s">
        <v>163</v>
      </c>
      <c r="C40" s="122" t="s">
        <v>183</v>
      </c>
      <c r="D40" s="37"/>
      <c r="E40" s="133" t="s">
        <v>184</v>
      </c>
      <c r="F40" s="34" t="s">
        <v>186</v>
      </c>
      <c r="G40" s="39">
        <v>2</v>
      </c>
      <c r="H40" s="124"/>
      <c r="I40" s="39">
        <v>2</v>
      </c>
    </row>
    <row r="41" spans="1:9" ht="15" customHeight="1">
      <c r="A41" s="405"/>
      <c r="B41" s="36" t="s">
        <v>165</v>
      </c>
      <c r="C41" s="122" t="s">
        <v>182</v>
      </c>
      <c r="D41" s="133" t="s">
        <v>182</v>
      </c>
      <c r="E41" s="37"/>
      <c r="F41" s="34" t="s">
        <v>184</v>
      </c>
      <c r="G41" s="39">
        <v>1</v>
      </c>
      <c r="H41" s="124"/>
      <c r="I41" s="39">
        <v>3</v>
      </c>
    </row>
    <row r="42" spans="1:9" ht="15" customHeight="1">
      <c r="A42" s="405"/>
      <c r="B42" s="40" t="s">
        <v>172</v>
      </c>
      <c r="C42" s="125" t="s">
        <v>183</v>
      </c>
      <c r="D42" s="42" t="s">
        <v>187</v>
      </c>
      <c r="E42" s="42" t="s">
        <v>182</v>
      </c>
      <c r="F42" s="43"/>
      <c r="G42" s="45">
        <v>0</v>
      </c>
      <c r="H42" s="127"/>
      <c r="I42" s="45">
        <v>4</v>
      </c>
    </row>
    <row r="43" spans="1:9" ht="15" customHeight="1">
      <c r="A43" s="16" t="s">
        <v>151</v>
      </c>
      <c r="B43" s="66"/>
      <c r="C43" s="66"/>
      <c r="D43" s="66"/>
      <c r="E43" s="66"/>
      <c r="F43" s="66"/>
      <c r="G43" s="66"/>
      <c r="H43" s="66"/>
      <c r="I43" s="66"/>
    </row>
    <row r="44" spans="1:2" ht="13.5">
      <c r="A44" s="403" t="s">
        <v>152</v>
      </c>
      <c r="B44" s="414" t="s">
        <v>34</v>
      </c>
    </row>
    <row r="45" spans="1:4" ht="13.5">
      <c r="A45" s="403"/>
      <c r="B45" s="414"/>
      <c r="C45" s="78"/>
      <c r="D45" s="137" t="s">
        <v>108</v>
      </c>
    </row>
    <row r="46" spans="1:5" ht="13.5">
      <c r="A46" s="403" t="s">
        <v>153</v>
      </c>
      <c r="B46" s="414" t="s">
        <v>27</v>
      </c>
      <c r="C46" s="80"/>
      <c r="D46" s="139" t="s">
        <v>154</v>
      </c>
      <c r="E46" s="49"/>
    </row>
    <row r="47" spans="1:5" ht="13.5">
      <c r="A47" s="403"/>
      <c r="B47" s="414"/>
      <c r="D47" s="138"/>
      <c r="E47" s="160" t="s">
        <v>131</v>
      </c>
    </row>
    <row r="48" spans="1:6" ht="13.5">
      <c r="A48" s="403" t="s">
        <v>155</v>
      </c>
      <c r="B48" s="414" t="s">
        <v>17</v>
      </c>
      <c r="C48" s="49"/>
      <c r="D48" s="49"/>
      <c r="E48" s="161" t="s">
        <v>154</v>
      </c>
      <c r="F48" s="156"/>
    </row>
    <row r="49" spans="1:6" ht="13.5">
      <c r="A49" s="403"/>
      <c r="B49" s="414"/>
      <c r="C49" s="69"/>
      <c r="D49" s="151" t="s">
        <v>131</v>
      </c>
      <c r="E49" s="162"/>
      <c r="F49" s="156"/>
    </row>
    <row r="50" spans="1:6" ht="13.5">
      <c r="A50" s="403" t="s">
        <v>156</v>
      </c>
      <c r="B50" s="414" t="s">
        <v>12</v>
      </c>
      <c r="C50" s="71"/>
      <c r="D50" s="142" t="s">
        <v>123</v>
      </c>
      <c r="E50" s="49"/>
      <c r="F50" s="156"/>
    </row>
    <row r="51" spans="1:6" ht="13.5">
      <c r="A51" s="403"/>
      <c r="B51" s="414"/>
      <c r="E51" s="49"/>
      <c r="F51" s="137" t="s">
        <v>131</v>
      </c>
    </row>
    <row r="52" spans="1:6" ht="13.5">
      <c r="A52" s="403" t="s">
        <v>157</v>
      </c>
      <c r="B52" s="414" t="s">
        <v>176</v>
      </c>
      <c r="E52" s="49"/>
      <c r="F52" s="157" t="s">
        <v>154</v>
      </c>
    </row>
    <row r="53" spans="1:6" ht="13.5">
      <c r="A53" s="403"/>
      <c r="B53" s="414"/>
      <c r="C53" s="69"/>
      <c r="D53" s="151" t="s">
        <v>146</v>
      </c>
      <c r="E53" s="49"/>
      <c r="F53" s="150"/>
    </row>
    <row r="54" spans="1:6" ht="13.5">
      <c r="A54" s="403" t="s">
        <v>158</v>
      </c>
      <c r="B54" s="414" t="s">
        <v>8</v>
      </c>
      <c r="C54" s="71"/>
      <c r="D54" s="142" t="s">
        <v>154</v>
      </c>
      <c r="E54" s="153"/>
      <c r="F54" s="150"/>
    </row>
    <row r="55" spans="1:6" ht="13.5">
      <c r="A55" s="403"/>
      <c r="B55" s="414"/>
      <c r="D55" s="49"/>
      <c r="E55" s="140" t="s">
        <v>146</v>
      </c>
      <c r="F55" s="150"/>
    </row>
    <row r="56" spans="1:6" ht="13.5">
      <c r="A56" s="403" t="s">
        <v>159</v>
      </c>
      <c r="B56" s="414" t="s">
        <v>57</v>
      </c>
      <c r="D56" s="49"/>
      <c r="E56" s="157" t="s">
        <v>123</v>
      </c>
      <c r="F56" s="49"/>
    </row>
    <row r="57" spans="1:6" ht="13.5">
      <c r="A57" s="403"/>
      <c r="B57" s="414"/>
      <c r="C57" s="78"/>
      <c r="D57" s="163" t="s">
        <v>130</v>
      </c>
      <c r="E57" s="150"/>
      <c r="F57" s="49"/>
    </row>
    <row r="58" spans="1:4" ht="13.5">
      <c r="A58" s="403" t="s">
        <v>160</v>
      </c>
      <c r="B58" s="414" t="s">
        <v>170</v>
      </c>
      <c r="C58" s="80"/>
      <c r="D58" s="149" t="s">
        <v>166</v>
      </c>
    </row>
    <row r="59" spans="1:2" ht="13.5">
      <c r="A59" s="403"/>
      <c r="B59" s="414"/>
    </row>
  </sheetData>
  <sheetProtection selectLockedCells="1" selectUnlockedCells="1"/>
  <mergeCells count="25"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38:A42"/>
    <mergeCell ref="A44:A45"/>
    <mergeCell ref="B44:B45"/>
    <mergeCell ref="A46:A47"/>
    <mergeCell ref="B46:B47"/>
    <mergeCell ref="A18:A21"/>
    <mergeCell ref="A23:A26"/>
    <mergeCell ref="A28:A31"/>
    <mergeCell ref="A33:A36"/>
    <mergeCell ref="A1:I1"/>
    <mergeCell ref="A3:A6"/>
    <mergeCell ref="A8:A11"/>
    <mergeCell ref="A13:A16"/>
  </mergeCells>
  <conditionalFormatting sqref="I35:I36">
    <cfRule type="cellIs" priority="1" dxfId="281" operator="equal" stopIfTrue="1">
      <formula>1</formula>
    </cfRule>
    <cfRule type="cellIs" priority="2" dxfId="282" operator="equal" stopIfTrue="1">
      <formula>1</formula>
    </cfRule>
  </conditionalFormatting>
  <conditionalFormatting sqref="I4:I5">
    <cfRule type="cellIs" priority="3" dxfId="281" operator="equal" stopIfTrue="1">
      <formula>1</formula>
    </cfRule>
    <cfRule type="cellIs" priority="4" dxfId="282" operator="equal" stopIfTrue="1">
      <formula>1</formula>
    </cfRule>
  </conditionalFormatting>
  <conditionalFormatting sqref="I11">
    <cfRule type="cellIs" priority="5" dxfId="281" operator="equal" stopIfTrue="1">
      <formula>1</formula>
    </cfRule>
    <cfRule type="cellIs" priority="6" dxfId="282" operator="equal" stopIfTrue="1">
      <formula>1</formula>
    </cfRule>
  </conditionalFormatting>
  <conditionalFormatting sqref="I9:I10">
    <cfRule type="cellIs" priority="7" dxfId="281" operator="equal" stopIfTrue="1">
      <formula>1</formula>
    </cfRule>
    <cfRule type="cellIs" priority="8" dxfId="282" operator="equal" stopIfTrue="1">
      <formula>1</formula>
    </cfRule>
  </conditionalFormatting>
  <conditionalFormatting sqref="I16">
    <cfRule type="cellIs" priority="9" dxfId="281" operator="equal" stopIfTrue="1">
      <formula>1</formula>
    </cfRule>
    <cfRule type="cellIs" priority="10" dxfId="282" operator="equal" stopIfTrue="1">
      <formula>1</formula>
    </cfRule>
  </conditionalFormatting>
  <conditionalFormatting sqref="I14:I15">
    <cfRule type="cellIs" priority="11" dxfId="281" operator="equal" stopIfTrue="1">
      <formula>1</formula>
    </cfRule>
    <cfRule type="cellIs" priority="12" dxfId="282" operator="equal" stopIfTrue="1">
      <formula>1</formula>
    </cfRule>
  </conditionalFormatting>
  <conditionalFormatting sqref="I21">
    <cfRule type="cellIs" priority="13" dxfId="281" operator="equal" stopIfTrue="1">
      <formula>1</formula>
    </cfRule>
    <cfRule type="cellIs" priority="14" dxfId="282" operator="equal" stopIfTrue="1">
      <formula>1</formula>
    </cfRule>
  </conditionalFormatting>
  <conditionalFormatting sqref="I19:I20">
    <cfRule type="cellIs" priority="15" dxfId="281" operator="equal" stopIfTrue="1">
      <formula>1</formula>
    </cfRule>
    <cfRule type="cellIs" priority="16" dxfId="282" operator="equal" stopIfTrue="1">
      <formula>1</formula>
    </cfRule>
  </conditionalFormatting>
  <conditionalFormatting sqref="I26">
    <cfRule type="cellIs" priority="17" dxfId="281" operator="equal" stopIfTrue="1">
      <formula>1</formula>
    </cfRule>
    <cfRule type="cellIs" priority="18" dxfId="282" operator="equal" stopIfTrue="1">
      <formula>1</formula>
    </cfRule>
  </conditionalFormatting>
  <conditionalFormatting sqref="I24:I25">
    <cfRule type="cellIs" priority="19" dxfId="281" operator="equal" stopIfTrue="1">
      <formula>1</formula>
    </cfRule>
    <cfRule type="cellIs" priority="20" dxfId="282" operator="equal" stopIfTrue="1">
      <formula>1</formula>
    </cfRule>
  </conditionalFormatting>
  <conditionalFormatting sqref="I29">
    <cfRule type="cellIs" priority="21" dxfId="281" operator="equal" stopIfTrue="1">
      <formula>1</formula>
    </cfRule>
    <cfRule type="cellIs" priority="22" dxfId="282" operator="equal" stopIfTrue="1">
      <formula>1</formula>
    </cfRule>
  </conditionalFormatting>
  <conditionalFormatting sqref="I30:I31">
    <cfRule type="cellIs" priority="23" dxfId="281" operator="equal" stopIfTrue="1">
      <formula>1</formula>
    </cfRule>
    <cfRule type="cellIs" priority="24" dxfId="282" operator="equal" stopIfTrue="1">
      <formula>1</formula>
    </cfRule>
  </conditionalFormatting>
  <conditionalFormatting sqref="I39">
    <cfRule type="cellIs" priority="25" dxfId="281" operator="equal" stopIfTrue="1">
      <formula>1</formula>
    </cfRule>
    <cfRule type="cellIs" priority="26" dxfId="282" operator="equal" stopIfTrue="1">
      <formula>1</formula>
    </cfRule>
  </conditionalFormatting>
  <conditionalFormatting sqref="I42">
    <cfRule type="cellIs" priority="27" dxfId="281" operator="equal" stopIfTrue="1">
      <formula>1</formula>
    </cfRule>
    <cfRule type="cellIs" priority="28" dxfId="282" operator="equal" stopIfTrue="1">
      <formula>1</formula>
    </cfRule>
  </conditionalFormatting>
  <conditionalFormatting sqref="I40:I41">
    <cfRule type="cellIs" priority="29" dxfId="281" operator="equal" stopIfTrue="1">
      <formula>1</formula>
    </cfRule>
    <cfRule type="cellIs" priority="30" dxfId="282" operator="equal" stopIfTrue="1">
      <formula>1</formula>
    </cfRule>
  </conditionalFormatting>
  <conditionalFormatting sqref="I34">
    <cfRule type="cellIs" priority="31" dxfId="281" operator="equal" stopIfTrue="1">
      <formula>1</formula>
    </cfRule>
    <cfRule type="cellIs" priority="32" dxfId="282" operator="equal" stopIfTrue="1">
      <formula>1</formula>
    </cfRule>
  </conditionalFormatting>
  <conditionalFormatting sqref="I6">
    <cfRule type="cellIs" priority="33" dxfId="281" operator="equal" stopIfTrue="1">
      <formula>1</formula>
    </cfRule>
    <cfRule type="cellIs" priority="34" dxfId="282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37">
      <selection activeCell="A1" sqref="A1"/>
    </sheetView>
  </sheetViews>
  <sheetFormatPr defaultColWidth="8.796875" defaultRowHeight="14.25"/>
  <cols>
    <col min="1" max="1" width="3.8984375" style="0" customWidth="1"/>
    <col min="2" max="2" width="10.8984375" style="0" customWidth="1"/>
    <col min="3" max="5" width="11" style="0" customWidth="1"/>
    <col min="6" max="6" width="6.69921875" style="0" customWidth="1"/>
    <col min="7" max="7" width="9.5" style="0" customWidth="1"/>
    <col min="8" max="8" width="5.59765625" style="0" customWidth="1"/>
  </cols>
  <sheetData>
    <row r="1" ht="13.5">
      <c r="A1" t="s">
        <v>747</v>
      </c>
    </row>
    <row r="2" ht="13.5">
      <c r="A2" t="s">
        <v>748</v>
      </c>
    </row>
    <row r="3" spans="1:8" ht="13.5">
      <c r="A3" s="388" t="s">
        <v>749</v>
      </c>
      <c r="B3" s="274"/>
      <c r="C3" s="295" t="str">
        <f>+B4</f>
        <v>三鷹市</v>
      </c>
      <c r="D3" s="295" t="str">
        <f>+B5</f>
        <v>国分寺市</v>
      </c>
      <c r="E3" s="295" t="str">
        <f>+B6</f>
        <v>青梅市</v>
      </c>
      <c r="F3" s="295" t="s">
        <v>750</v>
      </c>
      <c r="G3" s="360" t="s">
        <v>528</v>
      </c>
      <c r="H3" s="295" t="s">
        <v>107</v>
      </c>
    </row>
    <row r="4" spans="1:8" ht="13.5">
      <c r="A4" s="389"/>
      <c r="B4" s="274" t="s">
        <v>751</v>
      </c>
      <c r="C4" s="273"/>
      <c r="D4" s="308" t="s">
        <v>752</v>
      </c>
      <c r="E4" s="308" t="s">
        <v>752</v>
      </c>
      <c r="F4" s="308" t="s">
        <v>753</v>
      </c>
      <c r="G4" s="275"/>
      <c r="H4" s="295">
        <v>1</v>
      </c>
    </row>
    <row r="5" spans="1:8" ht="13.5">
      <c r="A5" s="389"/>
      <c r="B5" s="274" t="s">
        <v>754</v>
      </c>
      <c r="C5" s="308" t="s">
        <v>755</v>
      </c>
      <c r="D5" s="273"/>
      <c r="E5" s="308" t="s">
        <v>756</v>
      </c>
      <c r="F5" s="308" t="s">
        <v>757</v>
      </c>
      <c r="G5" s="274"/>
      <c r="H5" s="361">
        <v>2</v>
      </c>
    </row>
    <row r="6" spans="1:8" ht="13.5">
      <c r="A6" s="390"/>
      <c r="B6" s="274" t="s">
        <v>758</v>
      </c>
      <c r="C6" s="308" t="s">
        <v>755</v>
      </c>
      <c r="D6" s="308" t="s">
        <v>759</v>
      </c>
      <c r="E6" s="310"/>
      <c r="F6" s="308" t="s">
        <v>760</v>
      </c>
      <c r="G6" s="274"/>
      <c r="H6" s="295">
        <v>3</v>
      </c>
    </row>
    <row r="7" ht="13.5">
      <c r="H7" s="289"/>
    </row>
    <row r="8" spans="1:8" ht="13.5">
      <c r="A8" s="388" t="s">
        <v>761</v>
      </c>
      <c r="B8" s="274"/>
      <c r="C8" s="295" t="str">
        <f>+B9</f>
        <v>羽村市</v>
      </c>
      <c r="D8" s="295" t="str">
        <f>+B10</f>
        <v>日野市</v>
      </c>
      <c r="E8" s="295" t="str">
        <f>+B11</f>
        <v>東村山市</v>
      </c>
      <c r="F8" s="295" t="s">
        <v>750</v>
      </c>
      <c r="G8" s="360" t="s">
        <v>528</v>
      </c>
      <c r="H8" s="295" t="s">
        <v>107</v>
      </c>
    </row>
    <row r="9" spans="1:8" ht="13.5">
      <c r="A9" s="389"/>
      <c r="B9" s="274" t="s">
        <v>762</v>
      </c>
      <c r="C9" s="312"/>
      <c r="D9" s="308" t="s">
        <v>759</v>
      </c>
      <c r="E9" s="308" t="s">
        <v>755</v>
      </c>
      <c r="F9" s="308" t="s">
        <v>760</v>
      </c>
      <c r="G9" s="275"/>
      <c r="H9" s="295">
        <v>3</v>
      </c>
    </row>
    <row r="10" spans="1:8" ht="13.5">
      <c r="A10" s="389"/>
      <c r="B10" s="274" t="s">
        <v>763</v>
      </c>
      <c r="C10" s="308" t="s">
        <v>756</v>
      </c>
      <c r="D10" s="312"/>
      <c r="E10" s="308" t="s">
        <v>755</v>
      </c>
      <c r="F10" s="314" t="s">
        <v>757</v>
      </c>
      <c r="G10" s="274"/>
      <c r="H10" s="295">
        <v>2</v>
      </c>
    </row>
    <row r="11" spans="1:8" ht="13.5">
      <c r="A11" s="390"/>
      <c r="B11" s="276" t="s">
        <v>764</v>
      </c>
      <c r="C11" s="308" t="s">
        <v>752</v>
      </c>
      <c r="D11" s="308" t="s">
        <v>752</v>
      </c>
      <c r="E11" s="312"/>
      <c r="F11" s="308" t="s">
        <v>753</v>
      </c>
      <c r="G11" s="274"/>
      <c r="H11" s="295">
        <v>1</v>
      </c>
    </row>
    <row r="12" ht="13.5">
      <c r="H12" s="289"/>
    </row>
    <row r="13" spans="1:10" ht="13.5">
      <c r="A13" s="388" t="s">
        <v>765</v>
      </c>
      <c r="B13" s="274"/>
      <c r="C13" s="295" t="str">
        <f>+B14</f>
        <v>武蔵野市</v>
      </c>
      <c r="D13" s="295" t="str">
        <f>+B15</f>
        <v>東久留米市</v>
      </c>
      <c r="E13" s="295" t="str">
        <f>+B16</f>
        <v>小金井市</v>
      </c>
      <c r="F13" s="295" t="s">
        <v>750</v>
      </c>
      <c r="G13" s="360" t="s">
        <v>528</v>
      </c>
      <c r="H13" s="295" t="s">
        <v>107</v>
      </c>
      <c r="J13" s="362"/>
    </row>
    <row r="14" spans="1:8" ht="13.5">
      <c r="A14" s="389"/>
      <c r="B14" s="274" t="s">
        <v>766</v>
      </c>
      <c r="C14" s="312"/>
      <c r="D14" s="308" t="s">
        <v>759</v>
      </c>
      <c r="E14" s="308" t="s">
        <v>752</v>
      </c>
      <c r="F14" s="308" t="s">
        <v>757</v>
      </c>
      <c r="G14" s="275"/>
      <c r="H14" s="295">
        <v>2</v>
      </c>
    </row>
    <row r="15" spans="1:8" ht="13.5">
      <c r="A15" s="389"/>
      <c r="B15" s="274" t="s">
        <v>767</v>
      </c>
      <c r="C15" s="308" t="s">
        <v>756</v>
      </c>
      <c r="D15" s="312"/>
      <c r="E15" s="308" t="s">
        <v>756</v>
      </c>
      <c r="F15" s="314" t="s">
        <v>753</v>
      </c>
      <c r="G15" s="274"/>
      <c r="H15" s="361">
        <v>1</v>
      </c>
    </row>
    <row r="16" spans="1:8" ht="13.5">
      <c r="A16" s="390"/>
      <c r="B16" s="274" t="s">
        <v>768</v>
      </c>
      <c r="C16" s="308" t="s">
        <v>755</v>
      </c>
      <c r="D16" s="308" t="s">
        <v>759</v>
      </c>
      <c r="E16" s="312"/>
      <c r="F16" s="308" t="s">
        <v>760</v>
      </c>
      <c r="G16" s="274"/>
      <c r="H16" s="295">
        <v>3</v>
      </c>
    </row>
    <row r="17" ht="13.5">
      <c r="H17" s="289"/>
    </row>
    <row r="18" spans="1:8" ht="13.5">
      <c r="A18" s="388" t="s">
        <v>769</v>
      </c>
      <c r="B18" s="274"/>
      <c r="C18" s="295" t="str">
        <f>+B19</f>
        <v>国立市</v>
      </c>
      <c r="D18" s="295" t="str">
        <f>+B20</f>
        <v>武蔵村山市</v>
      </c>
      <c r="E18" s="295" t="str">
        <f>+B21</f>
        <v>稲城市</v>
      </c>
      <c r="F18" s="295" t="s">
        <v>750</v>
      </c>
      <c r="G18" s="360" t="s">
        <v>528</v>
      </c>
      <c r="H18" s="295" t="s">
        <v>107</v>
      </c>
    </row>
    <row r="19" spans="1:8" ht="13.5">
      <c r="A19" s="389"/>
      <c r="B19" s="274" t="s">
        <v>770</v>
      </c>
      <c r="C19" s="312"/>
      <c r="D19" s="308" t="s">
        <v>756</v>
      </c>
      <c r="E19" s="308" t="s">
        <v>759</v>
      </c>
      <c r="F19" s="308" t="s">
        <v>757</v>
      </c>
      <c r="G19" s="275"/>
      <c r="H19" s="361">
        <v>2</v>
      </c>
    </row>
    <row r="20" spans="1:8" ht="13.5">
      <c r="A20" s="389"/>
      <c r="B20" s="274" t="s">
        <v>771</v>
      </c>
      <c r="C20" s="308" t="s">
        <v>759</v>
      </c>
      <c r="D20" s="312"/>
      <c r="E20" s="308" t="s">
        <v>759</v>
      </c>
      <c r="F20" s="314" t="s">
        <v>760</v>
      </c>
      <c r="G20" s="274"/>
      <c r="H20" s="361">
        <v>3</v>
      </c>
    </row>
    <row r="21" spans="1:8" ht="13.5">
      <c r="A21" s="390"/>
      <c r="B21" s="274" t="s">
        <v>772</v>
      </c>
      <c r="C21" s="308" t="s">
        <v>756</v>
      </c>
      <c r="D21" s="308" t="s">
        <v>756</v>
      </c>
      <c r="E21" s="312"/>
      <c r="F21" s="308" t="s">
        <v>753</v>
      </c>
      <c r="G21" s="274"/>
      <c r="H21" s="295">
        <v>1</v>
      </c>
    </row>
    <row r="22" ht="13.5">
      <c r="H22" s="289"/>
    </row>
    <row r="23" spans="1:8" ht="13.5">
      <c r="A23" s="388" t="s">
        <v>773</v>
      </c>
      <c r="B23" s="274"/>
      <c r="C23" s="295" t="str">
        <f>+B24</f>
        <v>調布市</v>
      </c>
      <c r="D23" s="295" t="str">
        <f>+B25</f>
        <v>狛江市</v>
      </c>
      <c r="E23" s="295" t="str">
        <f>+B26</f>
        <v>府中市</v>
      </c>
      <c r="F23" s="295" t="s">
        <v>750</v>
      </c>
      <c r="G23" s="360" t="s">
        <v>528</v>
      </c>
      <c r="H23" s="295" t="s">
        <v>107</v>
      </c>
    </row>
    <row r="24" spans="1:8" ht="13.5">
      <c r="A24" s="389"/>
      <c r="B24" s="274" t="s">
        <v>774</v>
      </c>
      <c r="C24" s="312"/>
      <c r="D24" s="308" t="s">
        <v>759</v>
      </c>
      <c r="E24" s="308" t="s">
        <v>755</v>
      </c>
      <c r="F24" s="308" t="s">
        <v>760</v>
      </c>
      <c r="G24" s="275"/>
      <c r="H24" s="361">
        <v>3</v>
      </c>
    </row>
    <row r="25" spans="1:8" ht="13.5">
      <c r="A25" s="389"/>
      <c r="B25" s="274" t="s">
        <v>775</v>
      </c>
      <c r="C25" s="308" t="s">
        <v>756</v>
      </c>
      <c r="D25" s="312"/>
      <c r="E25" s="308" t="s">
        <v>755</v>
      </c>
      <c r="F25" s="314" t="s">
        <v>757</v>
      </c>
      <c r="G25" s="274"/>
      <c r="H25" s="361">
        <v>2</v>
      </c>
    </row>
    <row r="26" spans="1:8" ht="13.5">
      <c r="A26" s="390"/>
      <c r="B26" s="274" t="s">
        <v>776</v>
      </c>
      <c r="C26" s="308" t="s">
        <v>752</v>
      </c>
      <c r="D26" s="308" t="s">
        <v>752</v>
      </c>
      <c r="E26" s="312"/>
      <c r="F26" s="308" t="s">
        <v>753</v>
      </c>
      <c r="G26" s="274"/>
      <c r="H26" s="295">
        <v>1</v>
      </c>
    </row>
    <row r="27" ht="13.5">
      <c r="H27" s="289"/>
    </row>
    <row r="28" spans="1:8" ht="13.5">
      <c r="A28" s="388" t="s">
        <v>777</v>
      </c>
      <c r="B28" s="274"/>
      <c r="C28" s="295" t="str">
        <f>+B29</f>
        <v>昭島市</v>
      </c>
      <c r="D28" s="295" t="str">
        <f>+B30</f>
        <v>立川市</v>
      </c>
      <c r="E28" s="295" t="str">
        <f>+B31</f>
        <v>多摩市</v>
      </c>
      <c r="F28" s="295" t="s">
        <v>750</v>
      </c>
      <c r="G28" s="360" t="s">
        <v>528</v>
      </c>
      <c r="H28" s="295" t="s">
        <v>107</v>
      </c>
    </row>
    <row r="29" spans="1:8" ht="13.5">
      <c r="A29" s="389"/>
      <c r="B29" s="274" t="s">
        <v>778</v>
      </c>
      <c r="C29" s="312"/>
      <c r="D29" s="308" t="s">
        <v>755</v>
      </c>
      <c r="E29" s="308" t="s">
        <v>759</v>
      </c>
      <c r="F29" s="308" t="s">
        <v>760</v>
      </c>
      <c r="G29" s="275"/>
      <c r="H29" s="295">
        <v>3</v>
      </c>
    </row>
    <row r="30" spans="1:8" ht="13.5">
      <c r="A30" s="389"/>
      <c r="B30" s="274" t="s">
        <v>779</v>
      </c>
      <c r="C30" s="308" t="s">
        <v>752</v>
      </c>
      <c r="D30" s="312"/>
      <c r="E30" s="308" t="s">
        <v>752</v>
      </c>
      <c r="F30" s="314" t="s">
        <v>753</v>
      </c>
      <c r="G30" s="274"/>
      <c r="H30" s="361">
        <v>1</v>
      </c>
    </row>
    <row r="31" spans="1:8" ht="13.5">
      <c r="A31" s="390"/>
      <c r="B31" s="276" t="s">
        <v>780</v>
      </c>
      <c r="C31" s="308" t="s">
        <v>756</v>
      </c>
      <c r="D31" s="308" t="s">
        <v>755</v>
      </c>
      <c r="E31" s="312"/>
      <c r="F31" s="308" t="s">
        <v>757</v>
      </c>
      <c r="G31" s="274"/>
      <c r="H31" s="295">
        <v>2</v>
      </c>
    </row>
    <row r="32" ht="13.5">
      <c r="H32" s="289"/>
    </row>
    <row r="33" spans="1:8" ht="13.5">
      <c r="A33" s="388" t="s">
        <v>781</v>
      </c>
      <c r="B33" s="274"/>
      <c r="C33" s="295" t="str">
        <f>+B34</f>
        <v>清瀬市</v>
      </c>
      <c r="D33" s="295" t="str">
        <f>+B35</f>
        <v>西東京市</v>
      </c>
      <c r="E33" s="295" t="str">
        <f>+B36</f>
        <v>八王子市</v>
      </c>
      <c r="F33" s="295" t="s">
        <v>750</v>
      </c>
      <c r="G33" s="360" t="s">
        <v>528</v>
      </c>
      <c r="H33" s="295" t="s">
        <v>107</v>
      </c>
    </row>
    <row r="34" spans="1:8" ht="13.5">
      <c r="A34" s="389"/>
      <c r="B34" s="276" t="s">
        <v>782</v>
      </c>
      <c r="C34" s="312"/>
      <c r="D34" s="308" t="s">
        <v>755</v>
      </c>
      <c r="E34" s="308" t="s">
        <v>759</v>
      </c>
      <c r="F34" s="308" t="s">
        <v>760</v>
      </c>
      <c r="G34" s="275"/>
      <c r="H34" s="361">
        <v>3</v>
      </c>
    </row>
    <row r="35" spans="1:8" ht="13.5">
      <c r="A35" s="389"/>
      <c r="B35" s="274" t="s">
        <v>783</v>
      </c>
      <c r="C35" s="308" t="s">
        <v>752</v>
      </c>
      <c r="D35" s="312"/>
      <c r="E35" s="308" t="s">
        <v>756</v>
      </c>
      <c r="F35" s="314" t="s">
        <v>753</v>
      </c>
      <c r="G35" s="274"/>
      <c r="H35" s="361">
        <v>1</v>
      </c>
    </row>
    <row r="36" spans="1:8" ht="13.5">
      <c r="A36" s="390"/>
      <c r="B36" s="274" t="s">
        <v>784</v>
      </c>
      <c r="C36" s="308" t="s">
        <v>756</v>
      </c>
      <c r="D36" s="308" t="s">
        <v>759</v>
      </c>
      <c r="E36" s="312"/>
      <c r="F36" s="308" t="s">
        <v>757</v>
      </c>
      <c r="G36" s="274"/>
      <c r="H36" s="295">
        <v>2</v>
      </c>
    </row>
    <row r="37" spans="6:8" ht="13.5">
      <c r="F37" s="289"/>
      <c r="G37" s="289"/>
      <c r="H37" s="289"/>
    </row>
    <row r="38" spans="1:8" ht="13.5">
      <c r="A38" s="388" t="s">
        <v>785</v>
      </c>
      <c r="B38" s="274"/>
      <c r="C38" s="295" t="str">
        <f>+B39</f>
        <v>東大和市</v>
      </c>
      <c r="D38" s="295" t="str">
        <f>+B40</f>
        <v>小平市</v>
      </c>
      <c r="E38" s="295" t="str">
        <f>+B41</f>
        <v>町田市</v>
      </c>
      <c r="F38" s="295" t="s">
        <v>750</v>
      </c>
      <c r="G38" s="360" t="s">
        <v>528</v>
      </c>
      <c r="H38" s="295" t="s">
        <v>107</v>
      </c>
    </row>
    <row r="39" spans="1:8" ht="13.5">
      <c r="A39" s="389"/>
      <c r="B39" s="276" t="s">
        <v>786</v>
      </c>
      <c r="C39" s="312"/>
      <c r="D39" s="308" t="s">
        <v>759</v>
      </c>
      <c r="E39" s="308" t="s">
        <v>759</v>
      </c>
      <c r="F39" s="308" t="s">
        <v>760</v>
      </c>
      <c r="G39" s="275"/>
      <c r="H39" s="361">
        <v>3</v>
      </c>
    </row>
    <row r="40" spans="1:8" ht="13.5">
      <c r="A40" s="389"/>
      <c r="B40" s="274" t="s">
        <v>787</v>
      </c>
      <c r="C40" s="308" t="s">
        <v>756</v>
      </c>
      <c r="D40" s="312"/>
      <c r="E40" s="308" t="s">
        <v>759</v>
      </c>
      <c r="F40" s="314" t="s">
        <v>757</v>
      </c>
      <c r="G40" s="274"/>
      <c r="H40" s="361">
        <v>2</v>
      </c>
    </row>
    <row r="41" spans="1:8" ht="13.5">
      <c r="A41" s="390"/>
      <c r="B41" s="274" t="s">
        <v>788</v>
      </c>
      <c r="C41" s="308" t="s">
        <v>756</v>
      </c>
      <c r="D41" s="308" t="s">
        <v>756</v>
      </c>
      <c r="E41" s="312"/>
      <c r="F41" s="308" t="s">
        <v>753</v>
      </c>
      <c r="G41" s="274"/>
      <c r="H41" s="295">
        <v>1</v>
      </c>
    </row>
    <row r="42" spans="1:8" ht="13.5">
      <c r="A42" s="363"/>
      <c r="C42" s="348"/>
      <c r="D42" s="348"/>
      <c r="E42" s="348"/>
      <c r="F42" s="348"/>
      <c r="H42" s="289"/>
    </row>
    <row r="43" spans="1:8" ht="13.5">
      <c r="A43" s="363"/>
      <c r="C43" s="348"/>
      <c r="D43" s="348"/>
      <c r="E43" s="348"/>
      <c r="F43" s="348"/>
      <c r="H43" s="289"/>
    </row>
    <row r="44" spans="1:7" ht="13.5">
      <c r="A44" s="384" t="s">
        <v>789</v>
      </c>
      <c r="B44" s="384"/>
      <c r="C44" s="384"/>
      <c r="D44" s="384"/>
      <c r="E44" s="384"/>
      <c r="F44" s="384"/>
      <c r="G44" s="384"/>
    </row>
    <row r="45" spans="1:3" ht="13.5">
      <c r="A45" s="384" t="s">
        <v>790</v>
      </c>
      <c r="B45" s="384" t="s">
        <v>751</v>
      </c>
      <c r="C45" s="278"/>
    </row>
    <row r="46" spans="1:5" ht="12.75" customHeight="1" thickBot="1">
      <c r="A46" s="384"/>
      <c r="B46" s="384"/>
      <c r="C46" s="279"/>
      <c r="D46" s="364" t="s">
        <v>764</v>
      </c>
      <c r="E46" s="384" t="s">
        <v>764</v>
      </c>
    </row>
    <row r="47" spans="1:5" ht="12.75" customHeight="1" thickBot="1" thickTop="1">
      <c r="A47" s="384" t="s">
        <v>791</v>
      </c>
      <c r="B47" s="384" t="s">
        <v>764</v>
      </c>
      <c r="C47" s="365"/>
      <c r="D47" s="366">
        <v>30</v>
      </c>
      <c r="E47" s="384"/>
    </row>
    <row r="48" spans="1:5" ht="12.75" customHeight="1" thickBot="1" thickTop="1">
      <c r="A48" s="384"/>
      <c r="B48" s="384"/>
      <c r="D48" s="367"/>
      <c r="E48" s="391"/>
    </row>
    <row r="49" spans="1:7" ht="14.25" thickTop="1">
      <c r="A49" s="384" t="s">
        <v>792</v>
      </c>
      <c r="B49" s="384" t="s">
        <v>767</v>
      </c>
      <c r="C49" s="278"/>
      <c r="D49" s="282"/>
      <c r="E49" s="323" t="s">
        <v>756</v>
      </c>
      <c r="G49" s="368"/>
    </row>
    <row r="50" spans="1:5" ht="14.25" thickBot="1">
      <c r="A50" s="384"/>
      <c r="B50" s="384"/>
      <c r="C50" s="279"/>
      <c r="D50" s="369" t="s">
        <v>772</v>
      </c>
      <c r="E50" s="370"/>
    </row>
    <row r="51" spans="1:5" ht="15" thickBot="1" thickTop="1">
      <c r="A51" s="384" t="s">
        <v>793</v>
      </c>
      <c r="B51" s="384" t="s">
        <v>772</v>
      </c>
      <c r="C51" s="365"/>
      <c r="D51" s="348" t="s">
        <v>756</v>
      </c>
      <c r="E51" s="282"/>
    </row>
    <row r="52" spans="1:10" ht="15" thickBot="1" thickTop="1">
      <c r="A52" s="384"/>
      <c r="B52" s="384"/>
      <c r="D52" s="371"/>
      <c r="E52" s="285"/>
      <c r="F52" s="385" t="s">
        <v>788</v>
      </c>
      <c r="G52" s="386"/>
      <c r="J52" s="368"/>
    </row>
    <row r="53" spans="1:7" ht="15" thickBot="1" thickTop="1">
      <c r="A53" s="384" t="s">
        <v>794</v>
      </c>
      <c r="B53" s="384" t="s">
        <v>776</v>
      </c>
      <c r="D53" s="289"/>
      <c r="E53" s="372"/>
      <c r="F53" s="387" t="s">
        <v>795</v>
      </c>
      <c r="G53" s="387"/>
    </row>
    <row r="54" spans="1:6" ht="15" thickBot="1" thickTop="1">
      <c r="A54" s="384"/>
      <c r="B54" s="384"/>
      <c r="C54" s="373"/>
      <c r="D54" s="374" t="s">
        <v>776</v>
      </c>
      <c r="E54" s="372"/>
      <c r="F54" s="352"/>
    </row>
    <row r="55" spans="1:6" ht="14.25" thickTop="1">
      <c r="A55" s="384" t="s">
        <v>796</v>
      </c>
      <c r="B55" s="384" t="s">
        <v>779</v>
      </c>
      <c r="C55" s="209"/>
      <c r="D55" s="323" t="s">
        <v>756</v>
      </c>
      <c r="E55" s="372"/>
      <c r="F55" s="289"/>
    </row>
    <row r="56" spans="1:7" ht="14.25" thickBot="1">
      <c r="A56" s="384"/>
      <c r="B56" s="384"/>
      <c r="D56" s="370"/>
      <c r="E56" s="375" t="s">
        <v>788</v>
      </c>
      <c r="F56" s="368"/>
      <c r="G56" s="368"/>
    </row>
    <row r="57" spans="1:7" ht="14.25" thickTop="1">
      <c r="A57" s="384" t="s">
        <v>797</v>
      </c>
      <c r="B57" s="384" t="s">
        <v>783</v>
      </c>
      <c r="C57" s="278"/>
      <c r="D57" s="376"/>
      <c r="E57" s="348" t="s">
        <v>756</v>
      </c>
      <c r="G57" s="368"/>
    </row>
    <row r="58" spans="1:5" ht="14.25" thickBot="1">
      <c r="A58" s="384"/>
      <c r="B58" s="384"/>
      <c r="C58" s="279"/>
      <c r="D58" s="375" t="s">
        <v>788</v>
      </c>
      <c r="E58" s="371"/>
    </row>
    <row r="59" spans="1:5" ht="15" thickBot="1" thickTop="1">
      <c r="A59" s="384" t="s">
        <v>785</v>
      </c>
      <c r="B59" s="384" t="s">
        <v>788</v>
      </c>
      <c r="C59" s="365"/>
      <c r="D59" s="348" t="s">
        <v>756</v>
      </c>
      <c r="E59" s="289"/>
    </row>
    <row r="60" spans="1:4" ht="14.25" thickTop="1">
      <c r="A60" s="384"/>
      <c r="B60" s="384"/>
      <c r="D60" s="371"/>
    </row>
    <row r="61" ht="13.5">
      <c r="D61" s="289"/>
    </row>
    <row r="62" ht="13.5">
      <c r="B62" s="368"/>
    </row>
  </sheetData>
  <sheetProtection/>
  <mergeCells count="28">
    <mergeCell ref="A3:A6"/>
    <mergeCell ref="A8:A11"/>
    <mergeCell ref="A13:A16"/>
    <mergeCell ref="A18:A21"/>
    <mergeCell ref="A23:A26"/>
    <mergeCell ref="A28:A31"/>
    <mergeCell ref="A33:A36"/>
    <mergeCell ref="A38:A41"/>
    <mergeCell ref="A44:G44"/>
    <mergeCell ref="A45:A46"/>
    <mergeCell ref="B45:B46"/>
    <mergeCell ref="E46:E48"/>
    <mergeCell ref="A47:A48"/>
    <mergeCell ref="B47:B48"/>
    <mergeCell ref="A49:A50"/>
    <mergeCell ref="B49:B50"/>
    <mergeCell ref="A51:A52"/>
    <mergeCell ref="B51:B52"/>
    <mergeCell ref="F52:G52"/>
    <mergeCell ref="A53:A54"/>
    <mergeCell ref="B53:B54"/>
    <mergeCell ref="F53:G53"/>
    <mergeCell ref="A55:A56"/>
    <mergeCell ref="B55:B56"/>
    <mergeCell ref="A57:A58"/>
    <mergeCell ref="B57:B58"/>
    <mergeCell ref="A59:A60"/>
    <mergeCell ref="B59:B60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E10" sqref="E10"/>
    </sheetView>
  </sheetViews>
  <sheetFormatPr defaultColWidth="8.796875" defaultRowHeight="14.25"/>
  <cols>
    <col min="1" max="1" width="4.59765625" style="0" customWidth="1"/>
    <col min="2" max="2" width="11.59765625" style="0" customWidth="1"/>
    <col min="3" max="6" width="11.09765625" style="0" customWidth="1"/>
    <col min="7" max="7" width="5" style="0" customWidth="1"/>
    <col min="8" max="8" width="10.59765625" style="0" customWidth="1"/>
    <col min="9" max="9" width="5" style="0" customWidth="1"/>
  </cols>
  <sheetData>
    <row r="1" spans="1:9" ht="19.5" customHeight="1">
      <c r="A1" s="399" t="s">
        <v>204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8"/>
      <c r="C2" s="18"/>
      <c r="D2" s="18"/>
      <c r="E2" s="18"/>
      <c r="F2" s="19" t="s">
        <v>205</v>
      </c>
      <c r="G2" s="18"/>
      <c r="H2" s="18"/>
      <c r="I2" s="18"/>
    </row>
    <row r="3" spans="1:9" ht="15" customHeight="1">
      <c r="A3" s="405" t="s">
        <v>104</v>
      </c>
      <c r="B3" s="104"/>
      <c r="C3" s="21" t="str">
        <f>B4</f>
        <v>立川市</v>
      </c>
      <c r="D3" s="22" t="str">
        <f>B5</f>
        <v>日野市</v>
      </c>
      <c r="E3" s="23" t="str">
        <f>B6</f>
        <v>武蔵村山市</v>
      </c>
      <c r="F3" s="24"/>
      <c r="G3" s="25" t="s">
        <v>105</v>
      </c>
      <c r="H3" s="26" t="s">
        <v>106</v>
      </c>
      <c r="I3" s="27" t="s">
        <v>107</v>
      </c>
    </row>
    <row r="4" spans="1:9" ht="15" customHeight="1">
      <c r="A4" s="405"/>
      <c r="B4" s="28" t="s">
        <v>8</v>
      </c>
      <c r="C4" s="29"/>
      <c r="D4" s="30" t="s">
        <v>183</v>
      </c>
      <c r="E4" s="31" t="s">
        <v>185</v>
      </c>
      <c r="F4" s="32"/>
      <c r="G4" s="33">
        <v>1</v>
      </c>
      <c r="H4" s="33"/>
      <c r="I4" s="35">
        <v>2</v>
      </c>
    </row>
    <row r="5" spans="1:9" ht="15" customHeight="1">
      <c r="A5" s="405"/>
      <c r="B5" s="88" t="s">
        <v>7</v>
      </c>
      <c r="C5" s="50" t="s">
        <v>185</v>
      </c>
      <c r="D5" s="37"/>
      <c r="E5" s="34" t="s">
        <v>184</v>
      </c>
      <c r="F5" s="38"/>
      <c r="G5" s="39">
        <v>2</v>
      </c>
      <c r="H5" s="39"/>
      <c r="I5" s="39">
        <v>1</v>
      </c>
    </row>
    <row r="6" spans="1:9" ht="15" customHeight="1">
      <c r="A6" s="405"/>
      <c r="B6" s="40" t="s">
        <v>171</v>
      </c>
      <c r="C6" s="41" t="s">
        <v>183</v>
      </c>
      <c r="D6" s="42" t="s">
        <v>182</v>
      </c>
      <c r="E6" s="43"/>
      <c r="F6" s="44"/>
      <c r="G6" s="45">
        <v>0</v>
      </c>
      <c r="H6" s="45"/>
      <c r="I6" s="45">
        <v>3</v>
      </c>
    </row>
    <row r="7" spans="1:9" ht="7.5" customHeight="1">
      <c r="A7" s="47"/>
      <c r="B7" s="48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118</v>
      </c>
      <c r="B8" s="20"/>
      <c r="C8" s="21" t="str">
        <f>B9</f>
        <v>小金井市</v>
      </c>
      <c r="D8" s="22" t="str">
        <f>B10</f>
        <v>清瀬市</v>
      </c>
      <c r="E8" s="23" t="str">
        <f>B11</f>
        <v>府中市</v>
      </c>
      <c r="F8" s="24"/>
      <c r="G8" s="25" t="s">
        <v>105</v>
      </c>
      <c r="H8" s="26" t="s">
        <v>106</v>
      </c>
      <c r="I8" s="27" t="s">
        <v>107</v>
      </c>
    </row>
    <row r="9" spans="1:9" ht="15" customHeight="1">
      <c r="A9" s="405"/>
      <c r="B9" s="28" t="s">
        <v>172</v>
      </c>
      <c r="C9" s="29"/>
      <c r="D9" s="30" t="s">
        <v>184</v>
      </c>
      <c r="E9" s="31" t="s">
        <v>182</v>
      </c>
      <c r="F9" s="32"/>
      <c r="G9" s="33">
        <v>1</v>
      </c>
      <c r="H9" s="33"/>
      <c r="I9" s="35">
        <v>2</v>
      </c>
    </row>
    <row r="10" spans="1:9" ht="15" customHeight="1">
      <c r="A10" s="405"/>
      <c r="B10" s="36" t="s">
        <v>167</v>
      </c>
      <c r="C10" s="50" t="s">
        <v>182</v>
      </c>
      <c r="D10" s="37"/>
      <c r="E10" s="34" t="s">
        <v>182</v>
      </c>
      <c r="F10" s="38"/>
      <c r="G10" s="39">
        <v>0</v>
      </c>
      <c r="H10" s="39"/>
      <c r="I10" s="39">
        <v>3</v>
      </c>
    </row>
    <row r="11" spans="1:9" ht="15" customHeight="1">
      <c r="A11" s="405"/>
      <c r="B11" s="87" t="s">
        <v>47</v>
      </c>
      <c r="C11" s="41" t="s">
        <v>184</v>
      </c>
      <c r="D11" s="42" t="s">
        <v>184</v>
      </c>
      <c r="E11" s="43"/>
      <c r="F11" s="44"/>
      <c r="G11" s="45">
        <v>2</v>
      </c>
      <c r="H11" s="45"/>
      <c r="I11" s="45">
        <v>1</v>
      </c>
    </row>
    <row r="12" spans="1:2" ht="7.5" customHeight="1">
      <c r="A12" s="51"/>
      <c r="B12" s="52"/>
    </row>
    <row r="13" spans="1:9" ht="15" customHeight="1">
      <c r="A13" s="405" t="s">
        <v>124</v>
      </c>
      <c r="B13" s="20"/>
      <c r="C13" s="21" t="str">
        <f>B14</f>
        <v>小平市</v>
      </c>
      <c r="D13" s="22" t="str">
        <f>B15</f>
        <v>町田市</v>
      </c>
      <c r="E13" s="23" t="str">
        <f>B16</f>
        <v>西東京市</v>
      </c>
      <c r="F13" s="24"/>
      <c r="G13" s="25" t="s">
        <v>105</v>
      </c>
      <c r="H13" s="26" t="s">
        <v>106</v>
      </c>
      <c r="I13" s="27" t="s">
        <v>107</v>
      </c>
    </row>
    <row r="14" spans="1:9" ht="15" customHeight="1">
      <c r="A14" s="405"/>
      <c r="B14" s="86" t="s">
        <v>71</v>
      </c>
      <c r="C14" s="29"/>
      <c r="D14" s="30" t="s">
        <v>185</v>
      </c>
      <c r="E14" s="31" t="s">
        <v>184</v>
      </c>
      <c r="F14" s="32"/>
      <c r="G14" s="33">
        <v>2</v>
      </c>
      <c r="H14" s="33"/>
      <c r="I14" s="35">
        <v>1</v>
      </c>
    </row>
    <row r="15" spans="1:9" ht="15" customHeight="1">
      <c r="A15" s="405"/>
      <c r="B15" s="36" t="s">
        <v>17</v>
      </c>
      <c r="C15" s="50" t="s">
        <v>183</v>
      </c>
      <c r="D15" s="37"/>
      <c r="E15" s="34" t="s">
        <v>183</v>
      </c>
      <c r="F15" s="38"/>
      <c r="G15" s="39">
        <v>0</v>
      </c>
      <c r="H15" s="39"/>
      <c r="I15" s="39">
        <v>3</v>
      </c>
    </row>
    <row r="16" spans="1:9" ht="15" customHeight="1">
      <c r="A16" s="405"/>
      <c r="B16" s="40" t="s">
        <v>84</v>
      </c>
      <c r="C16" s="41" t="s">
        <v>182</v>
      </c>
      <c r="D16" s="42" t="s">
        <v>185</v>
      </c>
      <c r="E16" s="43"/>
      <c r="F16" s="44"/>
      <c r="G16" s="45">
        <v>1</v>
      </c>
      <c r="H16" s="45"/>
      <c r="I16" s="45">
        <v>2</v>
      </c>
    </row>
    <row r="17" spans="1:2" ht="7.5" customHeight="1">
      <c r="A17" s="51"/>
      <c r="B17" s="52"/>
    </row>
    <row r="18" spans="1:9" ht="15" customHeight="1">
      <c r="A18" s="405" t="s">
        <v>128</v>
      </c>
      <c r="B18" s="20"/>
      <c r="C18" s="21" t="str">
        <f>B19</f>
        <v>国分寺市</v>
      </c>
      <c r="D18" s="22" t="str">
        <f>B20</f>
        <v>青梅市</v>
      </c>
      <c r="E18" s="23" t="str">
        <f>B21</f>
        <v>あきる野市</v>
      </c>
      <c r="F18" s="24"/>
      <c r="G18" s="25" t="s">
        <v>105</v>
      </c>
      <c r="H18" s="26" t="s">
        <v>106</v>
      </c>
      <c r="I18" s="27" t="s">
        <v>107</v>
      </c>
    </row>
    <row r="19" spans="1:9" ht="15" customHeight="1">
      <c r="A19" s="405"/>
      <c r="B19" s="28" t="s">
        <v>163</v>
      </c>
      <c r="C19" s="29"/>
      <c r="D19" s="30" t="s">
        <v>185</v>
      </c>
      <c r="E19" s="31" t="s">
        <v>187</v>
      </c>
      <c r="F19" s="32"/>
      <c r="G19" s="33">
        <v>1</v>
      </c>
      <c r="H19" s="33"/>
      <c r="I19" s="35">
        <v>2</v>
      </c>
    </row>
    <row r="20" spans="1:9" ht="15" customHeight="1">
      <c r="A20" s="405"/>
      <c r="B20" s="36" t="s">
        <v>175</v>
      </c>
      <c r="C20" s="50" t="s">
        <v>183</v>
      </c>
      <c r="D20" s="37"/>
      <c r="E20" s="34" t="s">
        <v>183</v>
      </c>
      <c r="F20" s="38"/>
      <c r="G20" s="39">
        <v>0</v>
      </c>
      <c r="H20" s="39"/>
      <c r="I20" s="39">
        <v>3</v>
      </c>
    </row>
    <row r="21" spans="1:9" ht="15" customHeight="1">
      <c r="A21" s="405"/>
      <c r="B21" s="87" t="s">
        <v>173</v>
      </c>
      <c r="C21" s="41" t="s">
        <v>185</v>
      </c>
      <c r="D21" s="42" t="s">
        <v>186</v>
      </c>
      <c r="E21" s="43"/>
      <c r="F21" s="44"/>
      <c r="G21" s="45">
        <v>2</v>
      </c>
      <c r="H21" s="45"/>
      <c r="I21" s="45">
        <v>1</v>
      </c>
    </row>
    <row r="22" spans="1:2" ht="7.5" customHeight="1">
      <c r="A22" s="51"/>
      <c r="B22" s="52"/>
    </row>
    <row r="23" spans="1:9" ht="15" customHeight="1">
      <c r="A23" s="405" t="s">
        <v>132</v>
      </c>
      <c r="B23" s="20"/>
      <c r="C23" s="21" t="str">
        <f>B24</f>
        <v>八王子市</v>
      </c>
      <c r="D23" s="22" t="str">
        <f>B25</f>
        <v>武蔵野市</v>
      </c>
      <c r="E23" s="23" t="str">
        <f>B26</f>
        <v>昭島市</v>
      </c>
      <c r="F23" s="24"/>
      <c r="G23" s="25" t="s">
        <v>105</v>
      </c>
      <c r="H23" s="26" t="s">
        <v>106</v>
      </c>
      <c r="I23" s="27" t="s">
        <v>107</v>
      </c>
    </row>
    <row r="24" spans="1:9" ht="15" customHeight="1">
      <c r="A24" s="405"/>
      <c r="B24" s="28" t="s">
        <v>169</v>
      </c>
      <c r="C24" s="29"/>
      <c r="D24" s="30" t="s">
        <v>183</v>
      </c>
      <c r="E24" s="31" t="s">
        <v>185</v>
      </c>
      <c r="F24" s="32"/>
      <c r="G24" s="33">
        <v>1</v>
      </c>
      <c r="H24" s="33">
        <v>5</v>
      </c>
      <c r="I24" s="35">
        <v>2</v>
      </c>
    </row>
    <row r="25" spans="1:9" ht="15" customHeight="1">
      <c r="A25" s="405"/>
      <c r="B25" s="36" t="s">
        <v>170</v>
      </c>
      <c r="C25" s="50" t="s">
        <v>185</v>
      </c>
      <c r="D25" s="37"/>
      <c r="E25" s="34" t="s">
        <v>182</v>
      </c>
      <c r="F25" s="38"/>
      <c r="G25" s="39">
        <v>1</v>
      </c>
      <c r="H25" s="39">
        <v>4</v>
      </c>
      <c r="I25" s="39">
        <v>3</v>
      </c>
    </row>
    <row r="26" spans="1:9" ht="15" customHeight="1">
      <c r="A26" s="405"/>
      <c r="B26" s="87" t="s">
        <v>57</v>
      </c>
      <c r="C26" s="41" t="s">
        <v>183</v>
      </c>
      <c r="D26" s="42" t="s">
        <v>184</v>
      </c>
      <c r="E26" s="43"/>
      <c r="F26" s="44"/>
      <c r="G26" s="45">
        <v>1</v>
      </c>
      <c r="H26" s="45">
        <v>6</v>
      </c>
      <c r="I26" s="45">
        <v>1</v>
      </c>
    </row>
    <row r="27" ht="7.5" customHeight="1">
      <c r="B27" s="15"/>
    </row>
    <row r="28" spans="1:9" ht="15" customHeight="1">
      <c r="A28" s="405" t="s">
        <v>136</v>
      </c>
      <c r="B28" s="159"/>
      <c r="C28" s="116" t="str">
        <f>B29</f>
        <v>三鷹市</v>
      </c>
      <c r="D28" s="22" t="str">
        <f>B30</f>
        <v>調布市</v>
      </c>
      <c r="E28" s="23" t="str">
        <f>B31</f>
        <v>羽村市</v>
      </c>
      <c r="F28" s="145"/>
      <c r="G28" s="25" t="s">
        <v>105</v>
      </c>
      <c r="H28" s="26" t="s">
        <v>106</v>
      </c>
      <c r="I28" s="25" t="s">
        <v>107</v>
      </c>
    </row>
    <row r="29" spans="1:9" ht="15" customHeight="1">
      <c r="A29" s="405"/>
      <c r="B29" s="28" t="s">
        <v>97</v>
      </c>
      <c r="C29" s="29"/>
      <c r="D29" s="119" t="s">
        <v>182</v>
      </c>
      <c r="E29" s="131" t="s">
        <v>185</v>
      </c>
      <c r="F29" s="146"/>
      <c r="G29" s="33">
        <v>1</v>
      </c>
      <c r="H29" s="33"/>
      <c r="I29" s="35">
        <v>2</v>
      </c>
    </row>
    <row r="30" spans="1:9" ht="15" customHeight="1">
      <c r="A30" s="405"/>
      <c r="B30" s="88" t="s">
        <v>34</v>
      </c>
      <c r="C30" s="122" t="s">
        <v>184</v>
      </c>
      <c r="D30" s="37"/>
      <c r="E30" s="34" t="s">
        <v>184</v>
      </c>
      <c r="F30" s="147"/>
      <c r="G30" s="39">
        <v>2</v>
      </c>
      <c r="H30" s="39"/>
      <c r="I30" s="39">
        <v>1</v>
      </c>
    </row>
    <row r="31" spans="1:9" ht="15" customHeight="1">
      <c r="A31" s="405"/>
      <c r="B31" s="40" t="s">
        <v>179</v>
      </c>
      <c r="C31" s="125" t="s">
        <v>183</v>
      </c>
      <c r="D31" s="42" t="s">
        <v>182</v>
      </c>
      <c r="E31" s="43"/>
      <c r="F31" s="148"/>
      <c r="G31" s="45">
        <v>0</v>
      </c>
      <c r="H31" s="45"/>
      <c r="I31" s="45">
        <v>3</v>
      </c>
    </row>
    <row r="32" ht="7.5" customHeight="1">
      <c r="B32" s="15"/>
    </row>
    <row r="33" spans="1:9" ht="15" customHeight="1">
      <c r="A33" s="405" t="s">
        <v>140</v>
      </c>
      <c r="B33" s="159"/>
      <c r="C33" s="116" t="str">
        <f>B34</f>
        <v>東久留米市</v>
      </c>
      <c r="D33" s="22" t="str">
        <f>B35</f>
        <v>東大和市</v>
      </c>
      <c r="E33" s="22" t="str">
        <f>B36</f>
        <v>多摩市</v>
      </c>
      <c r="F33" s="23" t="str">
        <f>B37</f>
        <v>国立市</v>
      </c>
      <c r="G33" s="25" t="s">
        <v>105</v>
      </c>
      <c r="H33" s="26" t="s">
        <v>106</v>
      </c>
      <c r="I33" s="25" t="s">
        <v>107</v>
      </c>
    </row>
    <row r="34" spans="1:9" ht="15" customHeight="1">
      <c r="A34" s="405"/>
      <c r="B34" s="28" t="s">
        <v>27</v>
      </c>
      <c r="C34" s="29"/>
      <c r="D34" s="119" t="s">
        <v>184</v>
      </c>
      <c r="E34" s="119" t="s">
        <v>183</v>
      </c>
      <c r="F34" s="131" t="s">
        <v>184</v>
      </c>
      <c r="G34" s="33">
        <v>2</v>
      </c>
      <c r="H34" s="128"/>
      <c r="I34" s="35">
        <v>2</v>
      </c>
    </row>
    <row r="35" spans="1:9" ht="15" customHeight="1">
      <c r="A35" s="405"/>
      <c r="B35" s="36" t="s">
        <v>165</v>
      </c>
      <c r="C35" s="122" t="s">
        <v>182</v>
      </c>
      <c r="D35" s="37"/>
      <c r="E35" s="133" t="s">
        <v>182</v>
      </c>
      <c r="F35" s="34" t="s">
        <v>186</v>
      </c>
      <c r="G35" s="39">
        <v>1</v>
      </c>
      <c r="H35" s="124"/>
      <c r="I35" s="39">
        <v>3</v>
      </c>
    </row>
    <row r="36" spans="1:9" ht="15" customHeight="1">
      <c r="A36" s="405"/>
      <c r="B36" s="88" t="s">
        <v>12</v>
      </c>
      <c r="C36" s="122" t="s">
        <v>185</v>
      </c>
      <c r="D36" s="133" t="s">
        <v>184</v>
      </c>
      <c r="E36" s="37"/>
      <c r="F36" s="34" t="s">
        <v>186</v>
      </c>
      <c r="G36" s="39">
        <v>3</v>
      </c>
      <c r="H36" s="124"/>
      <c r="I36" s="39">
        <v>1</v>
      </c>
    </row>
    <row r="37" spans="1:9" ht="15" customHeight="1">
      <c r="A37" s="405"/>
      <c r="B37" s="40" t="s">
        <v>13</v>
      </c>
      <c r="C37" s="125" t="s">
        <v>182</v>
      </c>
      <c r="D37" s="42" t="s">
        <v>187</v>
      </c>
      <c r="E37" s="42" t="s">
        <v>187</v>
      </c>
      <c r="F37" s="43"/>
      <c r="G37" s="45">
        <v>0</v>
      </c>
      <c r="H37" s="127"/>
      <c r="I37" s="45">
        <v>4</v>
      </c>
    </row>
    <row r="38" ht="7.5" customHeight="1">
      <c r="B38" s="15"/>
    </row>
    <row r="39" spans="1:9" ht="15" customHeight="1">
      <c r="A39" s="405" t="s">
        <v>144</v>
      </c>
      <c r="B39" s="159"/>
      <c r="C39" s="116" t="str">
        <f>B40</f>
        <v>狛江市</v>
      </c>
      <c r="D39" s="22" t="str">
        <f>B41</f>
        <v>福生市</v>
      </c>
      <c r="E39" s="22" t="str">
        <f>B42</f>
        <v>東村山市</v>
      </c>
      <c r="F39" s="23" t="str">
        <f>B43</f>
        <v>稲城市</v>
      </c>
      <c r="G39" s="25" t="s">
        <v>105</v>
      </c>
      <c r="H39" s="26" t="s">
        <v>106</v>
      </c>
      <c r="I39" s="25" t="s">
        <v>107</v>
      </c>
    </row>
    <row r="40" spans="1:9" ht="15" customHeight="1">
      <c r="A40" s="405"/>
      <c r="B40" s="28" t="s">
        <v>174</v>
      </c>
      <c r="C40" s="29"/>
      <c r="D40" s="119" t="s">
        <v>184</v>
      </c>
      <c r="E40" s="119" t="s">
        <v>187</v>
      </c>
      <c r="F40" s="131" t="s">
        <v>182</v>
      </c>
      <c r="G40" s="33">
        <v>1</v>
      </c>
      <c r="H40" s="128"/>
      <c r="I40" s="35">
        <v>3</v>
      </c>
    </row>
    <row r="41" spans="1:9" ht="15" customHeight="1">
      <c r="A41" s="405"/>
      <c r="B41" s="36" t="s">
        <v>203</v>
      </c>
      <c r="C41" s="122" t="s">
        <v>182</v>
      </c>
      <c r="D41" s="37"/>
      <c r="E41" s="133" t="s">
        <v>187</v>
      </c>
      <c r="F41" s="34" t="s">
        <v>187</v>
      </c>
      <c r="G41" s="39">
        <v>0</v>
      </c>
      <c r="H41" s="124"/>
      <c r="I41" s="39">
        <v>4</v>
      </c>
    </row>
    <row r="42" spans="1:9" ht="15" customHeight="1">
      <c r="A42" s="405"/>
      <c r="B42" s="36" t="s">
        <v>176</v>
      </c>
      <c r="C42" s="122" t="s">
        <v>186</v>
      </c>
      <c r="D42" s="133" t="s">
        <v>186</v>
      </c>
      <c r="E42" s="37"/>
      <c r="F42" s="34" t="s">
        <v>183</v>
      </c>
      <c r="G42" s="39">
        <v>2</v>
      </c>
      <c r="H42" s="124"/>
      <c r="I42" s="39">
        <v>2</v>
      </c>
    </row>
    <row r="43" spans="1:9" ht="15" customHeight="1">
      <c r="A43" s="405"/>
      <c r="B43" s="87" t="s">
        <v>61</v>
      </c>
      <c r="C43" s="125" t="s">
        <v>184</v>
      </c>
      <c r="D43" s="42" t="s">
        <v>186</v>
      </c>
      <c r="E43" s="42" t="s">
        <v>185</v>
      </c>
      <c r="F43" s="43"/>
      <c r="G43" s="45">
        <v>3</v>
      </c>
      <c r="H43" s="127"/>
      <c r="I43" s="45">
        <v>1</v>
      </c>
    </row>
    <row r="44" spans="1:9" ht="15" customHeight="1">
      <c r="A44" s="16" t="s">
        <v>151</v>
      </c>
      <c r="B44" s="66"/>
      <c r="C44" s="66"/>
      <c r="D44" s="66"/>
      <c r="E44" s="66"/>
      <c r="F44" s="66"/>
      <c r="G44" s="66"/>
      <c r="H44" s="66"/>
      <c r="I44" s="66"/>
    </row>
    <row r="45" spans="1:2" ht="13.5">
      <c r="A45" s="403" t="s">
        <v>152</v>
      </c>
      <c r="B45" s="414" t="s">
        <v>7</v>
      </c>
    </row>
    <row r="46" spans="1:4" ht="13.5">
      <c r="A46" s="403"/>
      <c r="B46" s="414"/>
      <c r="C46" s="69"/>
      <c r="D46" s="160" t="s">
        <v>121</v>
      </c>
    </row>
    <row r="47" spans="1:5" ht="13.5">
      <c r="A47" s="403" t="s">
        <v>153</v>
      </c>
      <c r="B47" s="414" t="s">
        <v>47</v>
      </c>
      <c r="C47" s="71"/>
      <c r="D47" s="139" t="s">
        <v>123</v>
      </c>
      <c r="E47" s="49"/>
    </row>
    <row r="48" spans="1:5" ht="13.5">
      <c r="A48" s="403"/>
      <c r="B48" s="414"/>
      <c r="D48" s="138"/>
      <c r="E48" s="160" t="s">
        <v>119</v>
      </c>
    </row>
    <row r="49" spans="1:6" ht="13.5">
      <c r="A49" s="403" t="s">
        <v>155</v>
      </c>
      <c r="B49" s="414" t="s">
        <v>71</v>
      </c>
      <c r="D49" s="49"/>
      <c r="E49" s="142" t="s">
        <v>123</v>
      </c>
      <c r="F49" s="150"/>
    </row>
    <row r="50" spans="1:6" ht="13.5">
      <c r="A50" s="403"/>
      <c r="B50" s="414"/>
      <c r="C50" s="78"/>
      <c r="D50" s="151" t="s">
        <v>119</v>
      </c>
      <c r="E50" s="156"/>
      <c r="F50" s="150"/>
    </row>
    <row r="51" spans="1:6" ht="13.5">
      <c r="A51" s="403" t="s">
        <v>156</v>
      </c>
      <c r="B51" s="414" t="s">
        <v>173</v>
      </c>
      <c r="C51" s="80"/>
      <c r="D51" s="142" t="s">
        <v>123</v>
      </c>
      <c r="E51" s="49"/>
      <c r="F51" s="150"/>
    </row>
    <row r="52" spans="1:6" ht="13.5">
      <c r="A52" s="403"/>
      <c r="B52" s="414"/>
      <c r="E52" s="49"/>
      <c r="F52" s="151" t="s">
        <v>108</v>
      </c>
    </row>
    <row r="53" spans="1:6" ht="13.5">
      <c r="A53" s="403" t="s">
        <v>157</v>
      </c>
      <c r="B53" s="414" t="s">
        <v>57</v>
      </c>
      <c r="E53" s="49"/>
      <c r="F53" s="142" t="s">
        <v>123</v>
      </c>
    </row>
    <row r="54" spans="1:6" ht="13.5">
      <c r="A54" s="403"/>
      <c r="B54" s="414"/>
      <c r="C54" s="69"/>
      <c r="D54" s="151" t="s">
        <v>108</v>
      </c>
      <c r="E54" s="49"/>
      <c r="F54" s="156"/>
    </row>
    <row r="55" spans="1:6" ht="13.5">
      <c r="A55" s="403" t="s">
        <v>158</v>
      </c>
      <c r="B55" s="414" t="s">
        <v>34</v>
      </c>
      <c r="C55" s="71"/>
      <c r="D55" s="142" t="s">
        <v>154</v>
      </c>
      <c r="E55" s="156"/>
      <c r="F55" s="156"/>
    </row>
    <row r="56" spans="1:6" ht="13.5">
      <c r="A56" s="403"/>
      <c r="B56" s="414"/>
      <c r="D56" s="49"/>
      <c r="E56" s="137" t="s">
        <v>108</v>
      </c>
      <c r="F56" s="156"/>
    </row>
    <row r="57" spans="1:6" ht="13.5">
      <c r="A57" s="403" t="s">
        <v>159</v>
      </c>
      <c r="B57" s="414" t="s">
        <v>12</v>
      </c>
      <c r="D57" s="49"/>
      <c r="E57" s="157" t="s">
        <v>154</v>
      </c>
      <c r="F57" s="49"/>
    </row>
    <row r="58" spans="1:6" ht="13.5">
      <c r="A58" s="403"/>
      <c r="B58" s="414"/>
      <c r="C58" s="78"/>
      <c r="D58" s="163" t="s">
        <v>131</v>
      </c>
      <c r="E58" s="150"/>
      <c r="F58" s="49"/>
    </row>
    <row r="59" spans="1:4" ht="13.5">
      <c r="A59" s="403" t="s">
        <v>160</v>
      </c>
      <c r="B59" s="414" t="s">
        <v>61</v>
      </c>
      <c r="C59" s="80"/>
      <c r="D59" s="149" t="s">
        <v>154</v>
      </c>
    </row>
    <row r="60" spans="1:2" ht="13.5">
      <c r="A60" s="403"/>
      <c r="B60" s="414"/>
    </row>
  </sheetData>
  <sheetProtection selectLockedCells="1" selectUnlockedCells="1"/>
  <mergeCells count="25">
    <mergeCell ref="A57:A58"/>
    <mergeCell ref="B57:B58"/>
    <mergeCell ref="A59:A60"/>
    <mergeCell ref="B59:B60"/>
    <mergeCell ref="A53:A54"/>
    <mergeCell ref="B53:B54"/>
    <mergeCell ref="A55:A56"/>
    <mergeCell ref="B55:B56"/>
    <mergeCell ref="A49:A50"/>
    <mergeCell ref="B49:B50"/>
    <mergeCell ref="A51:A52"/>
    <mergeCell ref="B51:B52"/>
    <mergeCell ref="A39:A43"/>
    <mergeCell ref="A45:A46"/>
    <mergeCell ref="B45:B46"/>
    <mergeCell ref="A47:A48"/>
    <mergeCell ref="B47:B48"/>
    <mergeCell ref="A18:A21"/>
    <mergeCell ref="A23:A26"/>
    <mergeCell ref="A28:A31"/>
    <mergeCell ref="A33:A37"/>
    <mergeCell ref="A1:I1"/>
    <mergeCell ref="A3:A6"/>
    <mergeCell ref="A8:A11"/>
    <mergeCell ref="A13:A16"/>
  </mergeCells>
  <conditionalFormatting sqref="I4:I5">
    <cfRule type="cellIs" priority="1" dxfId="281" operator="equal" stopIfTrue="1">
      <formula>1</formula>
    </cfRule>
    <cfRule type="cellIs" priority="2" dxfId="282" operator="equal" stopIfTrue="1">
      <formula>1</formula>
    </cfRule>
  </conditionalFormatting>
  <conditionalFormatting sqref="I11">
    <cfRule type="cellIs" priority="3" dxfId="281" operator="equal" stopIfTrue="1">
      <formula>1</formula>
    </cfRule>
    <cfRule type="cellIs" priority="4" dxfId="282" operator="equal" stopIfTrue="1">
      <formula>1</formula>
    </cfRule>
  </conditionalFormatting>
  <conditionalFormatting sqref="I9:I10">
    <cfRule type="cellIs" priority="5" dxfId="281" operator="equal" stopIfTrue="1">
      <formula>1</formula>
    </cfRule>
    <cfRule type="cellIs" priority="6" dxfId="282" operator="equal" stopIfTrue="1">
      <formula>1</formula>
    </cfRule>
  </conditionalFormatting>
  <conditionalFormatting sqref="I16">
    <cfRule type="cellIs" priority="7" dxfId="281" operator="equal" stopIfTrue="1">
      <formula>1</formula>
    </cfRule>
    <cfRule type="cellIs" priority="8" dxfId="282" operator="equal" stopIfTrue="1">
      <formula>1</formula>
    </cfRule>
  </conditionalFormatting>
  <conditionalFormatting sqref="I14:I15">
    <cfRule type="cellIs" priority="9" dxfId="281" operator="equal" stopIfTrue="1">
      <formula>1</formula>
    </cfRule>
    <cfRule type="cellIs" priority="10" dxfId="282" operator="equal" stopIfTrue="1">
      <formula>1</formula>
    </cfRule>
  </conditionalFormatting>
  <conditionalFormatting sqref="I21">
    <cfRule type="cellIs" priority="11" dxfId="281" operator="equal" stopIfTrue="1">
      <formula>1</formula>
    </cfRule>
    <cfRule type="cellIs" priority="12" dxfId="282" operator="equal" stopIfTrue="1">
      <formula>1</formula>
    </cfRule>
  </conditionalFormatting>
  <conditionalFormatting sqref="I19:I20">
    <cfRule type="cellIs" priority="13" dxfId="281" operator="equal" stopIfTrue="1">
      <formula>1</formula>
    </cfRule>
    <cfRule type="cellIs" priority="14" dxfId="282" operator="equal" stopIfTrue="1">
      <formula>1</formula>
    </cfRule>
  </conditionalFormatting>
  <conditionalFormatting sqref="I26">
    <cfRule type="cellIs" priority="15" dxfId="281" operator="equal" stopIfTrue="1">
      <formula>1</formula>
    </cfRule>
    <cfRule type="cellIs" priority="16" dxfId="282" operator="equal" stopIfTrue="1">
      <formula>1</formula>
    </cfRule>
  </conditionalFormatting>
  <conditionalFormatting sqref="I24:I25">
    <cfRule type="cellIs" priority="17" dxfId="281" operator="equal" stopIfTrue="1">
      <formula>1</formula>
    </cfRule>
    <cfRule type="cellIs" priority="18" dxfId="282" operator="equal" stopIfTrue="1">
      <formula>1</formula>
    </cfRule>
  </conditionalFormatting>
  <conditionalFormatting sqref="I29">
    <cfRule type="cellIs" priority="19" dxfId="281" operator="equal" stopIfTrue="1">
      <formula>1</formula>
    </cfRule>
    <cfRule type="cellIs" priority="20" dxfId="282" operator="equal" stopIfTrue="1">
      <formula>1</formula>
    </cfRule>
  </conditionalFormatting>
  <conditionalFormatting sqref="I30:I31">
    <cfRule type="cellIs" priority="21" dxfId="281" operator="equal" stopIfTrue="1">
      <formula>1</formula>
    </cfRule>
    <cfRule type="cellIs" priority="22" dxfId="282" operator="equal" stopIfTrue="1">
      <formula>1</formula>
    </cfRule>
  </conditionalFormatting>
  <conditionalFormatting sqref="I40">
    <cfRule type="cellIs" priority="23" dxfId="281" operator="equal" stopIfTrue="1">
      <formula>1</formula>
    </cfRule>
    <cfRule type="cellIs" priority="24" dxfId="282" operator="equal" stopIfTrue="1">
      <formula>1</formula>
    </cfRule>
  </conditionalFormatting>
  <conditionalFormatting sqref="I43">
    <cfRule type="cellIs" priority="25" dxfId="281" operator="equal" stopIfTrue="1">
      <formula>1</formula>
    </cfRule>
    <cfRule type="cellIs" priority="26" dxfId="282" operator="equal" stopIfTrue="1">
      <formula>1</formula>
    </cfRule>
  </conditionalFormatting>
  <conditionalFormatting sqref="I41:I42">
    <cfRule type="cellIs" priority="27" dxfId="281" operator="equal" stopIfTrue="1">
      <formula>1</formula>
    </cfRule>
    <cfRule type="cellIs" priority="28" dxfId="282" operator="equal" stopIfTrue="1">
      <formula>1</formula>
    </cfRule>
  </conditionalFormatting>
  <conditionalFormatting sqref="I6">
    <cfRule type="cellIs" priority="29" dxfId="281" operator="equal" stopIfTrue="1">
      <formula>1</formula>
    </cfRule>
    <cfRule type="cellIs" priority="30" dxfId="282" operator="equal" stopIfTrue="1">
      <formula>1</formula>
    </cfRule>
  </conditionalFormatting>
  <conditionalFormatting sqref="I34">
    <cfRule type="cellIs" priority="31" dxfId="281" operator="equal" stopIfTrue="1">
      <formula>1</formula>
    </cfRule>
    <cfRule type="cellIs" priority="32" dxfId="282" operator="equal" stopIfTrue="1">
      <formula>1</formula>
    </cfRule>
  </conditionalFormatting>
  <conditionalFormatting sqref="I37">
    <cfRule type="cellIs" priority="33" dxfId="281" operator="equal" stopIfTrue="1">
      <formula>1</formula>
    </cfRule>
    <cfRule type="cellIs" priority="34" dxfId="282" operator="equal" stopIfTrue="1">
      <formula>1</formula>
    </cfRule>
  </conditionalFormatting>
  <conditionalFormatting sqref="I35:I36">
    <cfRule type="cellIs" priority="35" dxfId="281" operator="equal" stopIfTrue="1">
      <formula>1</formula>
    </cfRule>
    <cfRule type="cellIs" priority="36" dxfId="282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H34" sqref="H34"/>
    </sheetView>
  </sheetViews>
  <sheetFormatPr defaultColWidth="8.796875" defaultRowHeight="14.25"/>
  <cols>
    <col min="1" max="1" width="4.59765625" style="0" customWidth="1"/>
    <col min="2" max="2" width="11.59765625" style="0" customWidth="1"/>
    <col min="3" max="6" width="11.09765625" style="0" customWidth="1"/>
    <col min="7" max="7" width="5" style="0" customWidth="1"/>
    <col min="8" max="8" width="10.59765625" style="0" customWidth="1"/>
    <col min="9" max="9" width="5" style="0" customWidth="1"/>
  </cols>
  <sheetData>
    <row r="1" spans="1:9" ht="19.5" customHeight="1">
      <c r="A1" s="399" t="s">
        <v>206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8"/>
      <c r="C2" s="18"/>
      <c r="D2" s="18"/>
      <c r="E2" s="18"/>
      <c r="F2" s="19" t="s">
        <v>207</v>
      </c>
      <c r="G2" s="18"/>
      <c r="H2" s="18"/>
      <c r="I2" s="18"/>
    </row>
    <row r="3" spans="1:9" ht="15" customHeight="1">
      <c r="A3" s="405" t="s">
        <v>104</v>
      </c>
      <c r="B3" s="104"/>
      <c r="C3" s="21" t="str">
        <f>B4</f>
        <v>多摩市</v>
      </c>
      <c r="D3" s="22" t="str">
        <f>B5</f>
        <v>日野市</v>
      </c>
      <c r="E3" s="23" t="str">
        <f>B6</f>
        <v>調布市</v>
      </c>
      <c r="F3" s="24"/>
      <c r="G3" s="25" t="s">
        <v>105</v>
      </c>
      <c r="H3" s="26" t="s">
        <v>106</v>
      </c>
      <c r="I3" s="27" t="s">
        <v>107</v>
      </c>
    </row>
    <row r="4" spans="1:9" ht="15" customHeight="1">
      <c r="A4" s="405"/>
      <c r="B4" s="86" t="s">
        <v>12</v>
      </c>
      <c r="C4" s="29"/>
      <c r="D4" s="30" t="s">
        <v>185</v>
      </c>
      <c r="E4" s="31" t="s">
        <v>183</v>
      </c>
      <c r="F4" s="32"/>
      <c r="G4" s="33">
        <v>1</v>
      </c>
      <c r="H4" s="33"/>
      <c r="I4" s="35">
        <v>1</v>
      </c>
    </row>
    <row r="5" spans="1:9" ht="15" customHeight="1">
      <c r="A5" s="405"/>
      <c r="B5" s="36" t="s">
        <v>7</v>
      </c>
      <c r="C5" s="50" t="s">
        <v>183</v>
      </c>
      <c r="D5" s="37"/>
      <c r="E5" s="34" t="s">
        <v>185</v>
      </c>
      <c r="F5" s="38"/>
      <c r="G5" s="39">
        <v>1</v>
      </c>
      <c r="H5" s="39"/>
      <c r="I5" s="39">
        <v>2</v>
      </c>
    </row>
    <row r="6" spans="1:9" ht="15" customHeight="1">
      <c r="A6" s="405"/>
      <c r="B6" s="40" t="s">
        <v>34</v>
      </c>
      <c r="C6" s="41" t="s">
        <v>185</v>
      </c>
      <c r="D6" s="42" t="s">
        <v>183</v>
      </c>
      <c r="E6" s="43"/>
      <c r="F6" s="44"/>
      <c r="G6" s="45">
        <v>1</v>
      </c>
      <c r="H6" s="45"/>
      <c r="I6" s="45">
        <v>3</v>
      </c>
    </row>
    <row r="7" spans="1:9" ht="7.5" customHeight="1">
      <c r="A7" s="47"/>
      <c r="B7" s="48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118</v>
      </c>
      <c r="B8" s="20"/>
      <c r="C8" s="21" t="str">
        <f>B9</f>
        <v>町田市</v>
      </c>
      <c r="D8" s="22" t="str">
        <f>B10</f>
        <v>青梅市</v>
      </c>
      <c r="E8" s="23" t="str">
        <f>B11</f>
        <v>小平市</v>
      </c>
      <c r="F8" s="24"/>
      <c r="G8" s="25" t="s">
        <v>105</v>
      </c>
      <c r="H8" s="26" t="s">
        <v>106</v>
      </c>
      <c r="I8" s="27" t="s">
        <v>107</v>
      </c>
    </row>
    <row r="9" spans="1:9" ht="15" customHeight="1">
      <c r="A9" s="405"/>
      <c r="B9" s="86" t="s">
        <v>17</v>
      </c>
      <c r="C9" s="29"/>
      <c r="D9" s="30" t="s">
        <v>186</v>
      </c>
      <c r="E9" s="31" t="s">
        <v>186</v>
      </c>
      <c r="F9" s="32"/>
      <c r="G9" s="33">
        <v>2</v>
      </c>
      <c r="H9" s="33"/>
      <c r="I9" s="35">
        <v>1</v>
      </c>
    </row>
    <row r="10" spans="1:9" ht="15" customHeight="1">
      <c r="A10" s="405"/>
      <c r="B10" s="36" t="s">
        <v>175</v>
      </c>
      <c r="C10" s="50" t="s">
        <v>187</v>
      </c>
      <c r="D10" s="37"/>
      <c r="E10" s="34" t="s">
        <v>182</v>
      </c>
      <c r="F10" s="38"/>
      <c r="G10" s="39">
        <v>0</v>
      </c>
      <c r="H10" s="39"/>
      <c r="I10" s="39">
        <v>3</v>
      </c>
    </row>
    <row r="11" spans="1:9" ht="15" customHeight="1">
      <c r="A11" s="405"/>
      <c r="B11" s="40" t="s">
        <v>71</v>
      </c>
      <c r="C11" s="41" t="s">
        <v>187</v>
      </c>
      <c r="D11" s="42" t="s">
        <v>184</v>
      </c>
      <c r="E11" s="43"/>
      <c r="F11" s="44"/>
      <c r="G11" s="45">
        <v>1</v>
      </c>
      <c r="H11" s="45"/>
      <c r="I11" s="45">
        <v>2</v>
      </c>
    </row>
    <row r="12" spans="1:2" ht="7.5" customHeight="1">
      <c r="A12" s="51"/>
      <c r="B12" s="52"/>
    </row>
    <row r="13" spans="1:9" ht="15" customHeight="1">
      <c r="A13" s="405" t="s">
        <v>124</v>
      </c>
      <c r="B13" s="20"/>
      <c r="C13" s="21" t="str">
        <f>B14</f>
        <v>福生市</v>
      </c>
      <c r="D13" s="22" t="str">
        <f>B15</f>
        <v>武蔵村山市</v>
      </c>
      <c r="E13" s="23" t="str">
        <f>B16</f>
        <v>昭島市</v>
      </c>
      <c r="F13" s="24"/>
      <c r="G13" s="25" t="s">
        <v>105</v>
      </c>
      <c r="H13" s="26" t="s">
        <v>106</v>
      </c>
      <c r="I13" s="27" t="s">
        <v>107</v>
      </c>
    </row>
    <row r="14" spans="1:9" ht="15" customHeight="1">
      <c r="A14" s="405"/>
      <c r="B14" s="28" t="s">
        <v>203</v>
      </c>
      <c r="C14" s="29"/>
      <c r="D14" s="30" t="s">
        <v>182</v>
      </c>
      <c r="E14" s="31" t="s">
        <v>187</v>
      </c>
      <c r="F14" s="32"/>
      <c r="G14" s="33">
        <v>0</v>
      </c>
      <c r="H14" s="33"/>
      <c r="I14" s="35">
        <v>3</v>
      </c>
    </row>
    <row r="15" spans="1:9" ht="15" customHeight="1">
      <c r="A15" s="405"/>
      <c r="B15" s="36" t="s">
        <v>171</v>
      </c>
      <c r="C15" s="50" t="s">
        <v>184</v>
      </c>
      <c r="D15" s="37"/>
      <c r="E15" s="34" t="s">
        <v>187</v>
      </c>
      <c r="F15" s="38"/>
      <c r="G15" s="39">
        <v>1</v>
      </c>
      <c r="H15" s="39"/>
      <c r="I15" s="39">
        <v>2</v>
      </c>
    </row>
    <row r="16" spans="1:9" ht="15" customHeight="1">
      <c r="A16" s="405"/>
      <c r="B16" s="87" t="s">
        <v>57</v>
      </c>
      <c r="C16" s="41" t="s">
        <v>186</v>
      </c>
      <c r="D16" s="42" t="s">
        <v>186</v>
      </c>
      <c r="E16" s="43"/>
      <c r="F16" s="44"/>
      <c r="G16" s="45">
        <v>2</v>
      </c>
      <c r="H16" s="45"/>
      <c r="I16" s="45">
        <v>1</v>
      </c>
    </row>
    <row r="17" spans="1:2" ht="7.5" customHeight="1">
      <c r="A17" s="51"/>
      <c r="B17" s="52"/>
    </row>
    <row r="18" spans="1:9" ht="15" customHeight="1">
      <c r="A18" s="405" t="s">
        <v>128</v>
      </c>
      <c r="B18" s="20"/>
      <c r="C18" s="21" t="str">
        <f>B19</f>
        <v>西東京市</v>
      </c>
      <c r="D18" s="22" t="str">
        <f>B20</f>
        <v>狛江市</v>
      </c>
      <c r="E18" s="23" t="str">
        <f>B21</f>
        <v>立川市</v>
      </c>
      <c r="F18" s="24"/>
      <c r="G18" s="25" t="s">
        <v>105</v>
      </c>
      <c r="H18" s="26" t="s">
        <v>106</v>
      </c>
      <c r="I18" s="27" t="s">
        <v>107</v>
      </c>
    </row>
    <row r="19" spans="1:9" ht="15" customHeight="1">
      <c r="A19" s="405"/>
      <c r="B19" s="86" t="s">
        <v>84</v>
      </c>
      <c r="C19" s="29"/>
      <c r="D19" s="30" t="s">
        <v>186</v>
      </c>
      <c r="E19" s="31" t="s">
        <v>185</v>
      </c>
      <c r="F19" s="32"/>
      <c r="G19" s="33">
        <v>2</v>
      </c>
      <c r="H19" s="33"/>
      <c r="I19" s="35">
        <v>1</v>
      </c>
    </row>
    <row r="20" spans="1:9" ht="15" customHeight="1">
      <c r="A20" s="405"/>
      <c r="B20" s="36" t="s">
        <v>174</v>
      </c>
      <c r="C20" s="50" t="s">
        <v>187</v>
      </c>
      <c r="D20" s="37"/>
      <c r="E20" s="34" t="s">
        <v>182</v>
      </c>
      <c r="F20" s="38"/>
      <c r="G20" s="39">
        <v>0</v>
      </c>
      <c r="H20" s="39"/>
      <c r="I20" s="39">
        <v>3</v>
      </c>
    </row>
    <row r="21" spans="1:9" ht="15" customHeight="1">
      <c r="A21" s="405"/>
      <c r="B21" s="40" t="s">
        <v>8</v>
      </c>
      <c r="C21" s="41" t="s">
        <v>183</v>
      </c>
      <c r="D21" s="42" t="s">
        <v>184</v>
      </c>
      <c r="E21" s="43"/>
      <c r="F21" s="44"/>
      <c r="G21" s="45">
        <v>1</v>
      </c>
      <c r="H21" s="45"/>
      <c r="I21" s="45">
        <v>2</v>
      </c>
    </row>
    <row r="22" spans="1:2" ht="7.5" customHeight="1">
      <c r="A22" s="51"/>
      <c r="B22" s="52"/>
    </row>
    <row r="23" spans="1:9" ht="15" customHeight="1">
      <c r="A23" s="405" t="s">
        <v>132</v>
      </c>
      <c r="B23" s="20"/>
      <c r="C23" s="21" t="str">
        <f>B24</f>
        <v>東大和市</v>
      </c>
      <c r="D23" s="22" t="str">
        <f>B25</f>
        <v>羽村市</v>
      </c>
      <c r="E23" s="23" t="str">
        <f>B26</f>
        <v>あきる野市</v>
      </c>
      <c r="F23" s="24"/>
      <c r="G23" s="25" t="s">
        <v>105</v>
      </c>
      <c r="H23" s="26" t="s">
        <v>106</v>
      </c>
      <c r="I23" s="27" t="s">
        <v>107</v>
      </c>
    </row>
    <row r="24" spans="1:9" ht="15" customHeight="1">
      <c r="A24" s="405"/>
      <c r="B24" s="86" t="s">
        <v>165</v>
      </c>
      <c r="C24" s="29"/>
      <c r="D24" s="30" t="s">
        <v>186</v>
      </c>
      <c r="E24" s="31" t="s">
        <v>184</v>
      </c>
      <c r="F24" s="32"/>
      <c r="G24" s="33">
        <v>2</v>
      </c>
      <c r="H24" s="33"/>
      <c r="I24" s="35">
        <v>1</v>
      </c>
    </row>
    <row r="25" spans="1:9" ht="15" customHeight="1">
      <c r="A25" s="405"/>
      <c r="B25" s="36" t="s">
        <v>179</v>
      </c>
      <c r="C25" s="50" t="s">
        <v>187</v>
      </c>
      <c r="D25" s="37"/>
      <c r="E25" s="34" t="s">
        <v>182</v>
      </c>
      <c r="F25" s="38"/>
      <c r="G25" s="39">
        <v>0</v>
      </c>
      <c r="H25" s="39"/>
      <c r="I25" s="39">
        <v>3</v>
      </c>
    </row>
    <row r="26" spans="1:9" ht="15" customHeight="1">
      <c r="A26" s="405"/>
      <c r="B26" s="40" t="s">
        <v>173</v>
      </c>
      <c r="C26" s="41" t="s">
        <v>182</v>
      </c>
      <c r="D26" s="42" t="s">
        <v>184</v>
      </c>
      <c r="E26" s="43"/>
      <c r="F26" s="44"/>
      <c r="G26" s="45">
        <v>1</v>
      </c>
      <c r="H26" s="45"/>
      <c r="I26" s="45">
        <v>2</v>
      </c>
    </row>
    <row r="27" ht="7.5" customHeight="1">
      <c r="B27" s="15"/>
    </row>
    <row r="28" spans="1:9" ht="15" customHeight="1">
      <c r="A28" s="405" t="s">
        <v>136</v>
      </c>
      <c r="B28" s="159"/>
      <c r="C28" s="116" t="str">
        <f>B29</f>
        <v>国分寺市</v>
      </c>
      <c r="D28" s="22" t="str">
        <f>B30</f>
        <v>八王子市</v>
      </c>
      <c r="E28" s="23" t="str">
        <f>B31</f>
        <v>清瀬市</v>
      </c>
      <c r="F28" s="145"/>
      <c r="G28" s="25" t="s">
        <v>105</v>
      </c>
      <c r="H28" s="26" t="s">
        <v>106</v>
      </c>
      <c r="I28" s="25" t="s">
        <v>107</v>
      </c>
    </row>
    <row r="29" spans="1:9" ht="15" customHeight="1">
      <c r="A29" s="405"/>
      <c r="B29" s="28" t="s">
        <v>163</v>
      </c>
      <c r="C29" s="29"/>
      <c r="D29" s="119" t="s">
        <v>182</v>
      </c>
      <c r="E29" s="131" t="s">
        <v>208</v>
      </c>
      <c r="F29" s="146"/>
      <c r="G29" s="33">
        <v>1</v>
      </c>
      <c r="H29" s="33"/>
      <c r="I29" s="35">
        <v>2</v>
      </c>
    </row>
    <row r="30" spans="1:9" ht="15" customHeight="1">
      <c r="A30" s="405"/>
      <c r="B30" s="88" t="s">
        <v>169</v>
      </c>
      <c r="C30" s="122" t="s">
        <v>184</v>
      </c>
      <c r="D30" s="37"/>
      <c r="E30" s="34" t="s">
        <v>208</v>
      </c>
      <c r="F30" s="147"/>
      <c r="G30" s="39">
        <v>2</v>
      </c>
      <c r="H30" s="39"/>
      <c r="I30" s="39">
        <v>1</v>
      </c>
    </row>
    <row r="31" spans="1:9" ht="15" customHeight="1">
      <c r="A31" s="405"/>
      <c r="B31" s="40" t="s">
        <v>167</v>
      </c>
      <c r="C31" s="125" t="s">
        <v>209</v>
      </c>
      <c r="D31" s="42" t="s">
        <v>209</v>
      </c>
      <c r="E31" s="43"/>
      <c r="F31" s="148"/>
      <c r="G31" s="45">
        <v>0</v>
      </c>
      <c r="H31" s="45"/>
      <c r="I31" s="45">
        <v>3</v>
      </c>
    </row>
    <row r="32" ht="7.5" customHeight="1">
      <c r="B32" s="15"/>
    </row>
    <row r="33" spans="1:9" ht="15" customHeight="1">
      <c r="A33" s="405" t="s">
        <v>140</v>
      </c>
      <c r="B33" s="159"/>
      <c r="C33" s="116" t="str">
        <f>B34</f>
        <v>三鷹市</v>
      </c>
      <c r="D33" s="22" t="str">
        <f>B35</f>
        <v>稲城市</v>
      </c>
      <c r="E33" s="22" t="str">
        <f>B36</f>
        <v>国立市</v>
      </c>
      <c r="F33" s="23" t="str">
        <f>B37</f>
        <v>小金井市</v>
      </c>
      <c r="G33" s="25" t="s">
        <v>105</v>
      </c>
      <c r="H33" s="26" t="s">
        <v>106</v>
      </c>
      <c r="I33" s="25" t="s">
        <v>107</v>
      </c>
    </row>
    <row r="34" spans="1:9" ht="15" customHeight="1">
      <c r="A34" s="405"/>
      <c r="B34" s="86" t="s">
        <v>97</v>
      </c>
      <c r="C34" s="29"/>
      <c r="D34" s="119" t="s">
        <v>185</v>
      </c>
      <c r="E34" s="119" t="s">
        <v>184</v>
      </c>
      <c r="F34" s="131" t="s">
        <v>185</v>
      </c>
      <c r="G34" s="33">
        <v>3</v>
      </c>
      <c r="H34" s="128"/>
      <c r="I34" s="35">
        <v>1</v>
      </c>
    </row>
    <row r="35" spans="1:9" ht="15" customHeight="1">
      <c r="A35" s="405"/>
      <c r="B35" s="36" t="s">
        <v>61</v>
      </c>
      <c r="C35" s="122" t="s">
        <v>183</v>
      </c>
      <c r="D35" s="37"/>
      <c r="E35" s="133" t="s">
        <v>186</v>
      </c>
      <c r="F35" s="34" t="s">
        <v>186</v>
      </c>
      <c r="G35" s="39">
        <v>2</v>
      </c>
      <c r="H35" s="124"/>
      <c r="I35" s="39">
        <v>2</v>
      </c>
    </row>
    <row r="36" spans="1:9" ht="15" customHeight="1">
      <c r="A36" s="405"/>
      <c r="B36" s="36" t="s">
        <v>13</v>
      </c>
      <c r="C36" s="122" t="s">
        <v>182</v>
      </c>
      <c r="D36" s="133" t="s">
        <v>187</v>
      </c>
      <c r="E36" s="37"/>
      <c r="F36" s="34" t="s">
        <v>184</v>
      </c>
      <c r="G36" s="39">
        <v>1</v>
      </c>
      <c r="H36" s="124"/>
      <c r="I36" s="39">
        <v>3</v>
      </c>
    </row>
    <row r="37" spans="1:9" ht="15" customHeight="1">
      <c r="A37" s="405"/>
      <c r="B37" s="40" t="s">
        <v>172</v>
      </c>
      <c r="C37" s="125" t="s">
        <v>183</v>
      </c>
      <c r="D37" s="42" t="s">
        <v>187</v>
      </c>
      <c r="E37" s="42" t="s">
        <v>182</v>
      </c>
      <c r="F37" s="43"/>
      <c r="G37" s="45">
        <v>0</v>
      </c>
      <c r="H37" s="127"/>
      <c r="I37" s="45">
        <v>4</v>
      </c>
    </row>
    <row r="38" ht="7.5" customHeight="1">
      <c r="B38" s="15"/>
    </row>
    <row r="39" spans="1:9" ht="15" customHeight="1">
      <c r="A39" s="405" t="s">
        <v>144</v>
      </c>
      <c r="B39" s="159"/>
      <c r="C39" s="116" t="str">
        <f>B40</f>
        <v>武蔵野市</v>
      </c>
      <c r="D39" s="22" t="str">
        <f>B41</f>
        <v>東村山市</v>
      </c>
      <c r="E39" s="22" t="str">
        <f>B42</f>
        <v>東久留米市</v>
      </c>
      <c r="F39" s="23" t="str">
        <f>B43</f>
        <v>府中市</v>
      </c>
      <c r="G39" s="25" t="s">
        <v>105</v>
      </c>
      <c r="H39" s="26" t="s">
        <v>106</v>
      </c>
      <c r="I39" s="25" t="s">
        <v>107</v>
      </c>
    </row>
    <row r="40" spans="1:9" ht="15" customHeight="1">
      <c r="A40" s="405"/>
      <c r="B40" s="28" t="s">
        <v>170</v>
      </c>
      <c r="C40" s="29"/>
      <c r="D40" s="119" t="s">
        <v>182</v>
      </c>
      <c r="E40" s="119" t="s">
        <v>183</v>
      </c>
      <c r="F40" s="131" t="s">
        <v>187</v>
      </c>
      <c r="G40" s="33">
        <v>0</v>
      </c>
      <c r="H40" s="128"/>
      <c r="I40" s="35">
        <v>4</v>
      </c>
    </row>
    <row r="41" spans="1:9" ht="15" customHeight="1">
      <c r="A41" s="405"/>
      <c r="B41" s="36" t="s">
        <v>176</v>
      </c>
      <c r="C41" s="122" t="s">
        <v>184</v>
      </c>
      <c r="D41" s="37"/>
      <c r="E41" s="133" t="s">
        <v>186</v>
      </c>
      <c r="F41" s="34" t="s">
        <v>183</v>
      </c>
      <c r="G41" s="39">
        <v>2</v>
      </c>
      <c r="H41" s="124"/>
      <c r="I41" s="39">
        <v>2</v>
      </c>
    </row>
    <row r="42" spans="1:9" ht="15" customHeight="1">
      <c r="A42" s="405"/>
      <c r="B42" s="36" t="s">
        <v>27</v>
      </c>
      <c r="C42" s="122" t="s">
        <v>185</v>
      </c>
      <c r="D42" s="133" t="s">
        <v>187</v>
      </c>
      <c r="E42" s="37"/>
      <c r="F42" s="34" t="s">
        <v>182</v>
      </c>
      <c r="G42" s="39">
        <v>1</v>
      </c>
      <c r="H42" s="124"/>
      <c r="I42" s="39">
        <v>3</v>
      </c>
    </row>
    <row r="43" spans="1:9" ht="15" customHeight="1">
      <c r="A43" s="405"/>
      <c r="B43" s="87" t="s">
        <v>47</v>
      </c>
      <c r="C43" s="125" t="s">
        <v>186</v>
      </c>
      <c r="D43" s="42" t="s">
        <v>185</v>
      </c>
      <c r="E43" s="42" t="s">
        <v>184</v>
      </c>
      <c r="F43" s="43"/>
      <c r="G43" s="45">
        <v>3</v>
      </c>
      <c r="H43" s="127"/>
      <c r="I43" s="45">
        <v>1</v>
      </c>
    </row>
    <row r="44" spans="1:9" ht="15" customHeight="1">
      <c r="A44" s="16" t="s">
        <v>151</v>
      </c>
      <c r="B44" s="66"/>
      <c r="C44" s="66"/>
      <c r="D44" s="66"/>
      <c r="E44" s="66"/>
      <c r="F44" s="66"/>
      <c r="G44" s="66"/>
      <c r="H44" s="66"/>
      <c r="I44" s="66"/>
    </row>
    <row r="45" spans="1:2" ht="13.5">
      <c r="A45" s="403" t="s">
        <v>152</v>
      </c>
      <c r="B45" s="414" t="s">
        <v>12</v>
      </c>
    </row>
    <row r="46" spans="1:4" ht="13.5">
      <c r="A46" s="403"/>
      <c r="B46" s="414"/>
      <c r="C46" s="78"/>
      <c r="D46" s="160" t="s">
        <v>12</v>
      </c>
    </row>
    <row r="47" spans="1:5" ht="13.5">
      <c r="A47" s="403" t="s">
        <v>153</v>
      </c>
      <c r="B47" s="414" t="s">
        <v>17</v>
      </c>
      <c r="C47" s="80"/>
      <c r="D47" s="141" t="s">
        <v>123</v>
      </c>
      <c r="E47" s="156"/>
    </row>
    <row r="48" spans="1:5" ht="13.5">
      <c r="A48" s="403"/>
      <c r="B48" s="414"/>
      <c r="D48" s="49"/>
      <c r="E48" s="137" t="s">
        <v>131</v>
      </c>
    </row>
    <row r="49" spans="1:6" ht="13.5">
      <c r="A49" s="403" t="s">
        <v>155</v>
      </c>
      <c r="B49" s="414" t="s">
        <v>57</v>
      </c>
      <c r="D49" s="49"/>
      <c r="E49" s="157" t="s">
        <v>123</v>
      </c>
      <c r="F49" s="156"/>
    </row>
    <row r="50" spans="1:6" ht="13.5">
      <c r="A50" s="403"/>
      <c r="B50" s="414"/>
      <c r="C50" s="69"/>
      <c r="D50" s="151" t="s">
        <v>115</v>
      </c>
      <c r="E50" s="150"/>
      <c r="F50" s="156"/>
    </row>
    <row r="51" spans="1:6" ht="13.5">
      <c r="A51" s="403" t="s">
        <v>156</v>
      </c>
      <c r="B51" s="414" t="s">
        <v>84</v>
      </c>
      <c r="C51" s="71"/>
      <c r="D51" s="142" t="s">
        <v>154</v>
      </c>
      <c r="E51" s="49"/>
      <c r="F51" s="156"/>
    </row>
    <row r="52" spans="1:6" ht="13.5">
      <c r="A52" s="403"/>
      <c r="B52" s="414"/>
      <c r="E52" s="49"/>
      <c r="F52" s="137" t="s">
        <v>131</v>
      </c>
    </row>
    <row r="53" spans="1:6" ht="13.5">
      <c r="A53" s="403" t="s">
        <v>157</v>
      </c>
      <c r="B53" s="414" t="s">
        <v>165</v>
      </c>
      <c r="E53" s="49"/>
      <c r="F53" s="157" t="s">
        <v>123</v>
      </c>
    </row>
    <row r="54" spans="1:6" ht="13.5">
      <c r="A54" s="403"/>
      <c r="B54" s="414"/>
      <c r="C54" s="69"/>
      <c r="D54" s="151" t="s">
        <v>147</v>
      </c>
      <c r="E54" s="49"/>
      <c r="F54" s="150"/>
    </row>
    <row r="55" spans="1:6" ht="13.5">
      <c r="A55" s="403" t="s">
        <v>158</v>
      </c>
      <c r="B55" s="414" t="s">
        <v>169</v>
      </c>
      <c r="C55" s="71"/>
      <c r="D55" s="142" t="s">
        <v>123</v>
      </c>
      <c r="E55" s="164"/>
      <c r="F55" s="150"/>
    </row>
    <row r="56" spans="1:6" ht="13.5">
      <c r="A56" s="403"/>
      <c r="B56" s="414"/>
      <c r="D56" s="49"/>
      <c r="E56" s="165" t="s">
        <v>121</v>
      </c>
      <c r="F56" s="150"/>
    </row>
    <row r="57" spans="1:6" ht="13.5">
      <c r="A57" s="403" t="s">
        <v>159</v>
      </c>
      <c r="B57" s="414" t="s">
        <v>97</v>
      </c>
      <c r="D57" s="49"/>
      <c r="E57" s="142" t="s">
        <v>154</v>
      </c>
      <c r="F57" s="49"/>
    </row>
    <row r="58" spans="1:6" ht="13.5">
      <c r="A58" s="403"/>
      <c r="B58" s="414"/>
      <c r="C58" s="69"/>
      <c r="D58" s="163" t="s">
        <v>121</v>
      </c>
      <c r="E58" s="156"/>
      <c r="F58" s="49"/>
    </row>
    <row r="59" spans="1:4" ht="13.5">
      <c r="A59" s="403" t="s">
        <v>160</v>
      </c>
      <c r="B59" s="414" t="s">
        <v>47</v>
      </c>
      <c r="C59" s="71"/>
      <c r="D59" s="149" t="s">
        <v>154</v>
      </c>
    </row>
    <row r="60" spans="1:2" ht="13.5">
      <c r="A60" s="403"/>
      <c r="B60" s="414"/>
    </row>
  </sheetData>
  <sheetProtection selectLockedCells="1" selectUnlockedCells="1"/>
  <mergeCells count="25">
    <mergeCell ref="A57:A58"/>
    <mergeCell ref="B57:B58"/>
    <mergeCell ref="A59:A60"/>
    <mergeCell ref="B59:B60"/>
    <mergeCell ref="A53:A54"/>
    <mergeCell ref="B53:B54"/>
    <mergeCell ref="A55:A56"/>
    <mergeCell ref="B55:B56"/>
    <mergeCell ref="A49:A50"/>
    <mergeCell ref="B49:B50"/>
    <mergeCell ref="A51:A52"/>
    <mergeCell ref="B51:B52"/>
    <mergeCell ref="A39:A43"/>
    <mergeCell ref="A45:A46"/>
    <mergeCell ref="B45:B46"/>
    <mergeCell ref="A47:A48"/>
    <mergeCell ref="B47:B48"/>
    <mergeCell ref="A18:A21"/>
    <mergeCell ref="A23:A26"/>
    <mergeCell ref="A28:A31"/>
    <mergeCell ref="A33:A37"/>
    <mergeCell ref="A1:I1"/>
    <mergeCell ref="A3:A6"/>
    <mergeCell ref="A8:A11"/>
    <mergeCell ref="A13:A16"/>
  </mergeCells>
  <conditionalFormatting sqref="I4:I5">
    <cfRule type="cellIs" priority="1" dxfId="281" operator="equal" stopIfTrue="1">
      <formula>1</formula>
    </cfRule>
    <cfRule type="cellIs" priority="2" dxfId="282" operator="equal" stopIfTrue="1">
      <formula>1</formula>
    </cfRule>
  </conditionalFormatting>
  <conditionalFormatting sqref="I11">
    <cfRule type="cellIs" priority="3" dxfId="281" operator="equal" stopIfTrue="1">
      <formula>1</formula>
    </cfRule>
    <cfRule type="cellIs" priority="4" dxfId="282" operator="equal" stopIfTrue="1">
      <formula>1</formula>
    </cfRule>
  </conditionalFormatting>
  <conditionalFormatting sqref="I9:I10">
    <cfRule type="cellIs" priority="5" dxfId="281" operator="equal" stopIfTrue="1">
      <formula>1</formula>
    </cfRule>
    <cfRule type="cellIs" priority="6" dxfId="282" operator="equal" stopIfTrue="1">
      <formula>1</formula>
    </cfRule>
  </conditionalFormatting>
  <conditionalFormatting sqref="I16">
    <cfRule type="cellIs" priority="7" dxfId="281" operator="equal" stopIfTrue="1">
      <formula>1</formula>
    </cfRule>
    <cfRule type="cellIs" priority="8" dxfId="282" operator="equal" stopIfTrue="1">
      <formula>1</formula>
    </cfRule>
  </conditionalFormatting>
  <conditionalFormatting sqref="I14:I15">
    <cfRule type="cellIs" priority="9" dxfId="281" operator="equal" stopIfTrue="1">
      <formula>1</formula>
    </cfRule>
    <cfRule type="cellIs" priority="10" dxfId="282" operator="equal" stopIfTrue="1">
      <formula>1</formula>
    </cfRule>
  </conditionalFormatting>
  <conditionalFormatting sqref="I21">
    <cfRule type="cellIs" priority="11" dxfId="281" operator="equal" stopIfTrue="1">
      <formula>1</formula>
    </cfRule>
    <cfRule type="cellIs" priority="12" dxfId="282" operator="equal" stopIfTrue="1">
      <formula>1</formula>
    </cfRule>
  </conditionalFormatting>
  <conditionalFormatting sqref="I19:I20">
    <cfRule type="cellIs" priority="13" dxfId="281" operator="equal" stopIfTrue="1">
      <formula>1</formula>
    </cfRule>
    <cfRule type="cellIs" priority="14" dxfId="282" operator="equal" stopIfTrue="1">
      <formula>1</formula>
    </cfRule>
  </conditionalFormatting>
  <conditionalFormatting sqref="I26">
    <cfRule type="cellIs" priority="15" dxfId="281" operator="equal" stopIfTrue="1">
      <formula>1</formula>
    </cfRule>
    <cfRule type="cellIs" priority="16" dxfId="282" operator="equal" stopIfTrue="1">
      <formula>1</formula>
    </cfRule>
  </conditionalFormatting>
  <conditionalFormatting sqref="I24:I25">
    <cfRule type="cellIs" priority="17" dxfId="281" operator="equal" stopIfTrue="1">
      <formula>1</formula>
    </cfRule>
    <cfRule type="cellIs" priority="18" dxfId="282" operator="equal" stopIfTrue="1">
      <formula>1</formula>
    </cfRule>
  </conditionalFormatting>
  <conditionalFormatting sqref="I29">
    <cfRule type="cellIs" priority="19" dxfId="281" operator="equal" stopIfTrue="1">
      <formula>1</formula>
    </cfRule>
    <cfRule type="cellIs" priority="20" dxfId="282" operator="equal" stopIfTrue="1">
      <formula>1</formula>
    </cfRule>
  </conditionalFormatting>
  <conditionalFormatting sqref="I30:I31">
    <cfRule type="cellIs" priority="21" dxfId="281" operator="equal" stopIfTrue="1">
      <formula>1</formula>
    </cfRule>
    <cfRule type="cellIs" priority="22" dxfId="282" operator="equal" stopIfTrue="1">
      <formula>1</formula>
    </cfRule>
  </conditionalFormatting>
  <conditionalFormatting sqref="I40">
    <cfRule type="cellIs" priority="23" dxfId="281" operator="equal" stopIfTrue="1">
      <formula>1</formula>
    </cfRule>
    <cfRule type="cellIs" priority="24" dxfId="282" operator="equal" stopIfTrue="1">
      <formula>1</formula>
    </cfRule>
  </conditionalFormatting>
  <conditionalFormatting sqref="I43">
    <cfRule type="cellIs" priority="25" dxfId="281" operator="equal" stopIfTrue="1">
      <formula>1</formula>
    </cfRule>
    <cfRule type="cellIs" priority="26" dxfId="282" operator="equal" stopIfTrue="1">
      <formula>1</formula>
    </cfRule>
  </conditionalFormatting>
  <conditionalFormatting sqref="I41:I42">
    <cfRule type="cellIs" priority="27" dxfId="281" operator="equal" stopIfTrue="1">
      <formula>1</formula>
    </cfRule>
    <cfRule type="cellIs" priority="28" dxfId="282" operator="equal" stopIfTrue="1">
      <formula>1</formula>
    </cfRule>
  </conditionalFormatting>
  <conditionalFormatting sqref="I6">
    <cfRule type="cellIs" priority="29" dxfId="281" operator="equal" stopIfTrue="1">
      <formula>1</formula>
    </cfRule>
    <cfRule type="cellIs" priority="30" dxfId="282" operator="equal" stopIfTrue="1">
      <formula>1</formula>
    </cfRule>
  </conditionalFormatting>
  <conditionalFormatting sqref="I34">
    <cfRule type="cellIs" priority="31" dxfId="281" operator="equal" stopIfTrue="1">
      <formula>1</formula>
    </cfRule>
    <cfRule type="cellIs" priority="32" dxfId="282" operator="equal" stopIfTrue="1">
      <formula>1</formula>
    </cfRule>
  </conditionalFormatting>
  <conditionalFormatting sqref="I37">
    <cfRule type="cellIs" priority="33" dxfId="281" operator="equal" stopIfTrue="1">
      <formula>1</formula>
    </cfRule>
    <cfRule type="cellIs" priority="34" dxfId="282" operator="equal" stopIfTrue="1">
      <formula>1</formula>
    </cfRule>
  </conditionalFormatting>
  <conditionalFormatting sqref="I35:I36">
    <cfRule type="cellIs" priority="35" dxfId="281" operator="equal" stopIfTrue="1">
      <formula>1</formula>
    </cfRule>
    <cfRule type="cellIs" priority="36" dxfId="282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4.59765625" style="0" customWidth="1"/>
    <col min="2" max="2" width="11.59765625" style="0" customWidth="1"/>
    <col min="3" max="6" width="11.09765625" style="0" customWidth="1"/>
    <col min="7" max="7" width="5" style="0" customWidth="1"/>
    <col min="8" max="8" width="10.59765625" style="0" customWidth="1"/>
    <col min="9" max="9" width="5" style="0" customWidth="1"/>
  </cols>
  <sheetData>
    <row r="1" spans="1:9" ht="19.5" customHeight="1">
      <c r="A1" s="399" t="s">
        <v>210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8"/>
      <c r="C2" s="18"/>
      <c r="D2" s="18"/>
      <c r="E2" s="18"/>
      <c r="F2" s="19" t="s">
        <v>211</v>
      </c>
      <c r="G2" s="18"/>
      <c r="H2" s="18"/>
      <c r="I2" s="18"/>
    </row>
    <row r="3" spans="1:9" ht="15" customHeight="1">
      <c r="A3" s="405" t="s">
        <v>104</v>
      </c>
      <c r="B3" s="104"/>
      <c r="C3" s="21" t="str">
        <f>B4</f>
        <v>東久留米市</v>
      </c>
      <c r="D3" s="22" t="str">
        <f>B5</f>
        <v>武蔵野市</v>
      </c>
      <c r="E3" s="23" t="str">
        <f>B6</f>
        <v>国立市</v>
      </c>
      <c r="F3" s="24"/>
      <c r="G3" s="25" t="s">
        <v>105</v>
      </c>
      <c r="H3" s="26" t="s">
        <v>106</v>
      </c>
      <c r="I3" s="27" t="s">
        <v>107</v>
      </c>
    </row>
    <row r="4" spans="1:9" ht="15" customHeight="1">
      <c r="A4" s="405"/>
      <c r="B4" s="105" t="s">
        <v>27</v>
      </c>
      <c r="C4" s="29"/>
      <c r="D4" s="30" t="s">
        <v>185</v>
      </c>
      <c r="E4" s="31" t="s">
        <v>182</v>
      </c>
      <c r="F4" s="32"/>
      <c r="G4" s="33">
        <v>1</v>
      </c>
      <c r="H4" s="33"/>
      <c r="I4" s="35">
        <v>2</v>
      </c>
    </row>
    <row r="5" spans="1:9" ht="15" customHeight="1">
      <c r="A5" s="405"/>
      <c r="B5" s="36" t="s">
        <v>170</v>
      </c>
      <c r="C5" s="50" t="s">
        <v>183</v>
      </c>
      <c r="D5" s="37"/>
      <c r="E5" s="34" t="s">
        <v>187</v>
      </c>
      <c r="F5" s="38"/>
      <c r="G5" s="39">
        <v>0</v>
      </c>
      <c r="H5" s="39"/>
      <c r="I5" s="39">
        <v>3</v>
      </c>
    </row>
    <row r="6" spans="1:9" ht="15" customHeight="1">
      <c r="A6" s="405"/>
      <c r="B6" s="87" t="s">
        <v>13</v>
      </c>
      <c r="C6" s="41" t="s">
        <v>184</v>
      </c>
      <c r="D6" s="42" t="s">
        <v>186</v>
      </c>
      <c r="E6" s="43"/>
      <c r="F6" s="44"/>
      <c r="G6" s="45">
        <v>2</v>
      </c>
      <c r="H6" s="45"/>
      <c r="I6" s="45">
        <v>1</v>
      </c>
    </row>
    <row r="7" spans="1:9" ht="7.5" customHeight="1">
      <c r="A7" s="47"/>
      <c r="B7" s="110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118</v>
      </c>
      <c r="B8" s="104"/>
      <c r="C8" s="21" t="str">
        <f>B9</f>
        <v>町田市</v>
      </c>
      <c r="D8" s="22" t="str">
        <f>B10</f>
        <v>東村山市</v>
      </c>
      <c r="E8" s="23" t="str">
        <f>B11</f>
        <v>国分寺市</v>
      </c>
      <c r="F8" s="24"/>
      <c r="G8" s="25" t="s">
        <v>105</v>
      </c>
      <c r="H8" s="26" t="s">
        <v>106</v>
      </c>
      <c r="I8" s="27" t="s">
        <v>107</v>
      </c>
    </row>
    <row r="9" spans="1:9" ht="15" customHeight="1">
      <c r="A9" s="405"/>
      <c r="B9" s="86" t="s">
        <v>17</v>
      </c>
      <c r="C9" s="29"/>
      <c r="D9" s="30" t="s">
        <v>184</v>
      </c>
      <c r="E9" s="31" t="s">
        <v>185</v>
      </c>
      <c r="F9" s="32"/>
      <c r="G9" s="33">
        <v>2</v>
      </c>
      <c r="H9" s="33"/>
      <c r="I9" s="35">
        <v>1</v>
      </c>
    </row>
    <row r="10" spans="1:9" ht="15" customHeight="1">
      <c r="A10" s="405"/>
      <c r="B10" s="112" t="s">
        <v>176</v>
      </c>
      <c r="C10" s="50" t="s">
        <v>182</v>
      </c>
      <c r="D10" s="37"/>
      <c r="E10" s="34" t="s">
        <v>185</v>
      </c>
      <c r="F10" s="38"/>
      <c r="G10" s="39">
        <v>1</v>
      </c>
      <c r="H10" s="39"/>
      <c r="I10" s="39">
        <v>2</v>
      </c>
    </row>
    <row r="11" spans="1:9" ht="15" customHeight="1">
      <c r="A11" s="405"/>
      <c r="B11" s="108" t="s">
        <v>163</v>
      </c>
      <c r="C11" s="41" t="s">
        <v>183</v>
      </c>
      <c r="D11" s="42" t="s">
        <v>183</v>
      </c>
      <c r="E11" s="43"/>
      <c r="F11" s="44"/>
      <c r="G11" s="45">
        <v>0</v>
      </c>
      <c r="H11" s="45"/>
      <c r="I11" s="45">
        <v>3</v>
      </c>
    </row>
    <row r="12" spans="1:2" ht="7.5" customHeight="1">
      <c r="A12" s="51"/>
      <c r="B12" s="114"/>
    </row>
    <row r="13" spans="1:9" ht="15" customHeight="1">
      <c r="A13" s="405" t="s">
        <v>124</v>
      </c>
      <c r="B13" s="104"/>
      <c r="C13" s="21" t="str">
        <f>B14</f>
        <v>清瀬市</v>
      </c>
      <c r="D13" s="22" t="str">
        <f>B15</f>
        <v>狛江市</v>
      </c>
      <c r="E13" s="23" t="str">
        <f>B16</f>
        <v>三鷹市</v>
      </c>
      <c r="F13" s="24"/>
      <c r="G13" s="25" t="s">
        <v>105</v>
      </c>
      <c r="H13" s="26" t="s">
        <v>106</v>
      </c>
      <c r="I13" s="27" t="s">
        <v>107</v>
      </c>
    </row>
    <row r="14" spans="1:9" ht="15" customHeight="1">
      <c r="A14" s="405"/>
      <c r="B14" s="28" t="s">
        <v>167</v>
      </c>
      <c r="C14" s="29"/>
      <c r="D14" s="30" t="s">
        <v>182</v>
      </c>
      <c r="E14" s="31" t="s">
        <v>187</v>
      </c>
      <c r="F14" s="32"/>
      <c r="G14" s="33">
        <v>0</v>
      </c>
      <c r="H14" s="33"/>
      <c r="I14" s="35">
        <v>3</v>
      </c>
    </row>
    <row r="15" spans="1:9" ht="15" customHeight="1">
      <c r="A15" s="405"/>
      <c r="B15" s="112" t="s">
        <v>174</v>
      </c>
      <c r="C15" s="50" t="s">
        <v>184</v>
      </c>
      <c r="D15" s="37"/>
      <c r="E15" s="34" t="s">
        <v>187</v>
      </c>
      <c r="F15" s="38"/>
      <c r="G15" s="39">
        <v>1</v>
      </c>
      <c r="H15" s="39"/>
      <c r="I15" s="39">
        <v>2</v>
      </c>
    </row>
    <row r="16" spans="1:9" ht="15" customHeight="1">
      <c r="A16" s="405"/>
      <c r="B16" s="87" t="s">
        <v>97</v>
      </c>
      <c r="C16" s="41" t="s">
        <v>186</v>
      </c>
      <c r="D16" s="42" t="s">
        <v>186</v>
      </c>
      <c r="E16" s="43"/>
      <c r="F16" s="44"/>
      <c r="G16" s="45">
        <v>2</v>
      </c>
      <c r="H16" s="45"/>
      <c r="I16" s="45">
        <v>1</v>
      </c>
    </row>
    <row r="17" spans="1:2" ht="7.5" customHeight="1">
      <c r="A17" s="51"/>
      <c r="B17" s="114"/>
    </row>
    <row r="18" spans="1:9" ht="15" customHeight="1">
      <c r="A18" s="405" t="s">
        <v>128</v>
      </c>
      <c r="B18" s="104"/>
      <c r="C18" s="21" t="str">
        <f>B19</f>
        <v>立川市</v>
      </c>
      <c r="D18" s="22" t="str">
        <f>B20</f>
        <v>八王子市</v>
      </c>
      <c r="E18" s="23" t="str">
        <f>B21</f>
        <v>昭島市</v>
      </c>
      <c r="F18" s="24"/>
      <c r="G18" s="25" t="s">
        <v>105</v>
      </c>
      <c r="H18" s="26" t="s">
        <v>106</v>
      </c>
      <c r="I18" s="27" t="s">
        <v>107</v>
      </c>
    </row>
    <row r="19" spans="1:9" ht="15" customHeight="1">
      <c r="A19" s="405"/>
      <c r="B19" s="105" t="s">
        <v>8</v>
      </c>
      <c r="C19" s="29"/>
      <c r="D19" s="30" t="s">
        <v>183</v>
      </c>
      <c r="E19" s="31" t="s">
        <v>183</v>
      </c>
      <c r="F19" s="32"/>
      <c r="G19" s="33">
        <v>0</v>
      </c>
      <c r="H19" s="33"/>
      <c r="I19" s="35">
        <v>3</v>
      </c>
    </row>
    <row r="20" spans="1:9" ht="15" customHeight="1">
      <c r="A20" s="405"/>
      <c r="B20" s="88" t="s">
        <v>169</v>
      </c>
      <c r="C20" s="50" t="s">
        <v>185</v>
      </c>
      <c r="D20" s="37"/>
      <c r="E20" s="34" t="s">
        <v>185</v>
      </c>
      <c r="F20" s="38"/>
      <c r="G20" s="39">
        <v>2</v>
      </c>
      <c r="H20" s="39"/>
      <c r="I20" s="39">
        <v>1</v>
      </c>
    </row>
    <row r="21" spans="1:9" ht="15" customHeight="1">
      <c r="A21" s="405"/>
      <c r="B21" s="108" t="s">
        <v>57</v>
      </c>
      <c r="C21" s="41" t="s">
        <v>185</v>
      </c>
      <c r="D21" s="42" t="s">
        <v>183</v>
      </c>
      <c r="E21" s="43"/>
      <c r="F21" s="44"/>
      <c r="G21" s="45">
        <v>1</v>
      </c>
      <c r="H21" s="45"/>
      <c r="I21" s="45">
        <v>2</v>
      </c>
    </row>
    <row r="22" spans="1:2" ht="7.5" customHeight="1">
      <c r="A22" s="51"/>
      <c r="B22" s="114"/>
    </row>
    <row r="23" spans="1:9" ht="15" customHeight="1">
      <c r="A23" s="405" t="s">
        <v>132</v>
      </c>
      <c r="B23" s="104"/>
      <c r="C23" s="21" t="str">
        <f>B24</f>
        <v>日野市</v>
      </c>
      <c r="D23" s="22" t="str">
        <f>B25</f>
        <v>府中市</v>
      </c>
      <c r="E23" s="23" t="str">
        <f>B26</f>
        <v>西東京市</v>
      </c>
      <c r="F23" s="24"/>
      <c r="G23" s="25" t="s">
        <v>105</v>
      </c>
      <c r="H23" s="26" t="s">
        <v>106</v>
      </c>
      <c r="I23" s="27" t="s">
        <v>107</v>
      </c>
    </row>
    <row r="24" spans="1:9" ht="15" customHeight="1">
      <c r="A24" s="405"/>
      <c r="B24" s="86" t="s">
        <v>7</v>
      </c>
      <c r="C24" s="29"/>
      <c r="D24" s="30" t="s">
        <v>185</v>
      </c>
      <c r="E24" s="31" t="s">
        <v>185</v>
      </c>
      <c r="F24" s="32"/>
      <c r="G24" s="33">
        <v>2</v>
      </c>
      <c r="H24" s="33"/>
      <c r="I24" s="35">
        <v>1</v>
      </c>
    </row>
    <row r="25" spans="1:9" ht="15" customHeight="1">
      <c r="A25" s="405"/>
      <c r="B25" s="112" t="s">
        <v>47</v>
      </c>
      <c r="C25" s="50" t="s">
        <v>183</v>
      </c>
      <c r="D25" s="37"/>
      <c r="E25" s="34" t="s">
        <v>185</v>
      </c>
      <c r="F25" s="38"/>
      <c r="G25" s="39">
        <v>1</v>
      </c>
      <c r="H25" s="39"/>
      <c r="I25" s="39">
        <v>2</v>
      </c>
    </row>
    <row r="26" spans="1:9" ht="15" customHeight="1">
      <c r="A26" s="405"/>
      <c r="B26" s="40" t="s">
        <v>84</v>
      </c>
      <c r="C26" s="41" t="s">
        <v>183</v>
      </c>
      <c r="D26" s="42" t="s">
        <v>183</v>
      </c>
      <c r="E26" s="43"/>
      <c r="F26" s="44"/>
      <c r="G26" s="45">
        <v>0</v>
      </c>
      <c r="H26" s="45"/>
      <c r="I26" s="45">
        <v>3</v>
      </c>
    </row>
    <row r="27" ht="7.5" customHeight="1"/>
    <row r="28" spans="1:9" ht="15" customHeight="1">
      <c r="A28" s="405" t="s">
        <v>136</v>
      </c>
      <c r="B28" s="26"/>
      <c r="C28" s="116" t="str">
        <f>B29</f>
        <v>福生市</v>
      </c>
      <c r="D28" s="22" t="str">
        <f>B30</f>
        <v>武蔵村山市</v>
      </c>
      <c r="E28" s="23" t="str">
        <f>B31</f>
        <v>あきる野市</v>
      </c>
      <c r="F28" s="145"/>
      <c r="G28" s="25" t="s">
        <v>105</v>
      </c>
      <c r="H28" s="26" t="s">
        <v>106</v>
      </c>
      <c r="I28" s="25" t="s">
        <v>107</v>
      </c>
    </row>
    <row r="29" spans="1:9" ht="15" customHeight="1">
      <c r="A29" s="405"/>
      <c r="B29" s="28" t="s">
        <v>203</v>
      </c>
      <c r="C29" s="29"/>
      <c r="D29" s="119" t="s">
        <v>183</v>
      </c>
      <c r="E29" s="131" t="s">
        <v>187</v>
      </c>
      <c r="F29" s="146"/>
      <c r="G29" s="33">
        <v>0</v>
      </c>
      <c r="H29" s="33"/>
      <c r="I29" s="35">
        <v>3</v>
      </c>
    </row>
    <row r="30" spans="1:9" ht="15" customHeight="1">
      <c r="A30" s="405"/>
      <c r="B30" s="112" t="s">
        <v>171</v>
      </c>
      <c r="C30" s="122" t="s">
        <v>185</v>
      </c>
      <c r="D30" s="37"/>
      <c r="E30" s="34" t="s">
        <v>187</v>
      </c>
      <c r="F30" s="147"/>
      <c r="G30" s="39">
        <v>1</v>
      </c>
      <c r="H30" s="39"/>
      <c r="I30" s="39">
        <v>2</v>
      </c>
    </row>
    <row r="31" spans="1:9" ht="15" customHeight="1">
      <c r="A31" s="405"/>
      <c r="B31" s="87" t="s">
        <v>173</v>
      </c>
      <c r="C31" s="125" t="s">
        <v>186</v>
      </c>
      <c r="D31" s="42" t="s">
        <v>186</v>
      </c>
      <c r="E31" s="43"/>
      <c r="F31" s="148"/>
      <c r="G31" s="45">
        <v>2</v>
      </c>
      <c r="H31" s="45"/>
      <c r="I31" s="45">
        <v>1</v>
      </c>
    </row>
    <row r="32" ht="7.5" customHeight="1"/>
    <row r="33" spans="1:9" ht="15" customHeight="1">
      <c r="A33" s="405" t="s">
        <v>140</v>
      </c>
      <c r="B33" s="26"/>
      <c r="C33" s="116" t="str">
        <f>B34</f>
        <v>調布市</v>
      </c>
      <c r="D33" s="22" t="str">
        <f>B35</f>
        <v>東大和市</v>
      </c>
      <c r="E33" s="23" t="str">
        <f>B36</f>
        <v>小平市</v>
      </c>
      <c r="F33" s="145"/>
      <c r="G33" s="25" t="s">
        <v>105</v>
      </c>
      <c r="H33" s="26" t="s">
        <v>106</v>
      </c>
      <c r="I33" s="25" t="s">
        <v>107</v>
      </c>
    </row>
    <row r="34" spans="1:9" ht="15" customHeight="1">
      <c r="A34" s="405"/>
      <c r="B34" s="28" t="s">
        <v>34</v>
      </c>
      <c r="C34" s="29"/>
      <c r="D34" s="119" t="s">
        <v>183</v>
      </c>
      <c r="E34" s="131" t="s">
        <v>185</v>
      </c>
      <c r="F34" s="146"/>
      <c r="G34" s="33">
        <v>1</v>
      </c>
      <c r="H34" s="33">
        <v>0.66</v>
      </c>
      <c r="I34" s="35">
        <v>3</v>
      </c>
    </row>
    <row r="35" spans="1:9" ht="15" customHeight="1">
      <c r="A35" s="405"/>
      <c r="B35" s="88" t="s">
        <v>165</v>
      </c>
      <c r="C35" s="122" t="s">
        <v>185</v>
      </c>
      <c r="D35" s="37"/>
      <c r="E35" s="34" t="s">
        <v>183</v>
      </c>
      <c r="F35" s="147"/>
      <c r="G35" s="39">
        <v>1</v>
      </c>
      <c r="H35" s="39">
        <v>0.81</v>
      </c>
      <c r="I35" s="39">
        <v>1</v>
      </c>
    </row>
    <row r="36" spans="1:9" ht="15" customHeight="1">
      <c r="A36" s="405"/>
      <c r="B36" s="108" t="s">
        <v>71</v>
      </c>
      <c r="C36" s="125" t="s">
        <v>183</v>
      </c>
      <c r="D36" s="42" t="s">
        <v>185</v>
      </c>
      <c r="E36" s="43"/>
      <c r="F36" s="148"/>
      <c r="G36" s="45">
        <v>1</v>
      </c>
      <c r="H36" s="45">
        <v>0.68</v>
      </c>
      <c r="I36" s="45">
        <v>2</v>
      </c>
    </row>
    <row r="37" ht="7.5" customHeight="1"/>
    <row r="38" spans="1:9" ht="15" customHeight="1">
      <c r="A38" s="405" t="s">
        <v>144</v>
      </c>
      <c r="B38" s="26"/>
      <c r="C38" s="116" t="str">
        <f>B39</f>
        <v>青梅市</v>
      </c>
      <c r="D38" s="22" t="str">
        <f>B40</f>
        <v>稲城市</v>
      </c>
      <c r="E38" s="22" t="str">
        <f>B41</f>
        <v>小金井市</v>
      </c>
      <c r="F38" s="23" t="str">
        <f>B42</f>
        <v>多摩市</v>
      </c>
      <c r="G38" s="25" t="s">
        <v>105</v>
      </c>
      <c r="H38" s="26" t="s">
        <v>106</v>
      </c>
      <c r="I38" s="25" t="s">
        <v>107</v>
      </c>
    </row>
    <row r="39" spans="1:9" ht="15" customHeight="1">
      <c r="A39" s="405"/>
      <c r="B39" s="105" t="s">
        <v>175</v>
      </c>
      <c r="C39" s="29"/>
      <c r="D39" s="119" t="s">
        <v>187</v>
      </c>
      <c r="E39" s="119" t="s">
        <v>183</v>
      </c>
      <c r="F39" s="131" t="s">
        <v>182</v>
      </c>
      <c r="G39" s="33">
        <v>0</v>
      </c>
      <c r="H39" s="128"/>
      <c r="I39" s="35">
        <v>4</v>
      </c>
    </row>
    <row r="40" spans="1:9" ht="15" customHeight="1">
      <c r="A40" s="405"/>
      <c r="B40" s="36" t="s">
        <v>61</v>
      </c>
      <c r="C40" s="122" t="s">
        <v>186</v>
      </c>
      <c r="D40" s="37"/>
      <c r="E40" s="133" t="s">
        <v>185</v>
      </c>
      <c r="F40" s="34" t="s">
        <v>182</v>
      </c>
      <c r="G40" s="39">
        <v>2</v>
      </c>
      <c r="H40" s="124"/>
      <c r="I40" s="39">
        <v>2</v>
      </c>
    </row>
    <row r="41" spans="1:9" ht="15" customHeight="1">
      <c r="A41" s="405"/>
      <c r="B41" s="112" t="s">
        <v>172</v>
      </c>
      <c r="C41" s="122" t="s">
        <v>185</v>
      </c>
      <c r="D41" s="133" t="s">
        <v>183</v>
      </c>
      <c r="E41" s="37"/>
      <c r="F41" s="34" t="s">
        <v>183</v>
      </c>
      <c r="G41" s="39">
        <v>1</v>
      </c>
      <c r="H41" s="124"/>
      <c r="I41" s="39">
        <v>3</v>
      </c>
    </row>
    <row r="42" spans="1:9" ht="15" customHeight="1">
      <c r="A42" s="405"/>
      <c r="B42" s="87" t="s">
        <v>12</v>
      </c>
      <c r="C42" s="125" t="s">
        <v>184</v>
      </c>
      <c r="D42" s="42" t="s">
        <v>184</v>
      </c>
      <c r="E42" s="42" t="s">
        <v>185</v>
      </c>
      <c r="F42" s="43"/>
      <c r="G42" s="45">
        <v>3</v>
      </c>
      <c r="H42" s="127"/>
      <c r="I42" s="45">
        <v>1</v>
      </c>
    </row>
    <row r="43" spans="1:9" ht="15" customHeight="1">
      <c r="A43" s="16" t="s">
        <v>151</v>
      </c>
      <c r="B43" s="66"/>
      <c r="C43" s="66"/>
      <c r="D43" s="66"/>
      <c r="E43" s="66"/>
      <c r="F43" s="66"/>
      <c r="G43" s="66"/>
      <c r="H43" s="66"/>
      <c r="I43" s="66"/>
    </row>
    <row r="44" spans="1:2" ht="13.5">
      <c r="A44" s="403" t="s">
        <v>152</v>
      </c>
      <c r="B44" s="414" t="s">
        <v>13</v>
      </c>
    </row>
    <row r="45" spans="1:4" ht="13.5">
      <c r="A45" s="403"/>
      <c r="B45" s="414"/>
      <c r="C45" s="69"/>
      <c r="D45" s="134" t="s">
        <v>138</v>
      </c>
    </row>
    <row r="46" spans="1:5" ht="13.5">
      <c r="A46" s="403" t="s">
        <v>153</v>
      </c>
      <c r="B46" s="414" t="s">
        <v>17</v>
      </c>
      <c r="C46" s="71"/>
      <c r="D46" s="149" t="s">
        <v>166</v>
      </c>
      <c r="E46" s="156"/>
    </row>
    <row r="47" spans="1:5" ht="13.5">
      <c r="A47" s="403"/>
      <c r="B47" s="414"/>
      <c r="D47" s="49"/>
      <c r="E47" s="137" t="s">
        <v>138</v>
      </c>
    </row>
    <row r="48" spans="1:6" ht="13.5">
      <c r="A48" s="403" t="s">
        <v>155</v>
      </c>
      <c r="B48" s="414" t="s">
        <v>97</v>
      </c>
      <c r="D48" s="49"/>
      <c r="E48" s="157" t="s">
        <v>116</v>
      </c>
      <c r="F48" s="150"/>
    </row>
    <row r="49" spans="1:6" ht="13.5">
      <c r="A49" s="403"/>
      <c r="B49" s="414"/>
      <c r="C49" s="69"/>
      <c r="D49" s="160" t="s">
        <v>147</v>
      </c>
      <c r="E49" s="150"/>
      <c r="F49" s="150"/>
    </row>
    <row r="50" spans="1:6" ht="13.5">
      <c r="A50" s="403" t="s">
        <v>156</v>
      </c>
      <c r="B50" s="414" t="s">
        <v>169</v>
      </c>
      <c r="C50" s="71"/>
      <c r="D50" s="141" t="s">
        <v>123</v>
      </c>
      <c r="E50" s="49"/>
      <c r="F50" s="150"/>
    </row>
    <row r="51" spans="1:6" ht="13.5">
      <c r="A51" s="403"/>
      <c r="B51" s="414"/>
      <c r="E51" s="49"/>
      <c r="F51" s="151" t="s">
        <v>131</v>
      </c>
    </row>
    <row r="52" spans="1:6" ht="13.5">
      <c r="A52" s="403" t="s">
        <v>157</v>
      </c>
      <c r="B52" s="414" t="s">
        <v>7</v>
      </c>
      <c r="E52" s="49"/>
      <c r="F52" s="142" t="s">
        <v>109</v>
      </c>
    </row>
    <row r="53" spans="1:6" ht="13.5">
      <c r="A53" s="403"/>
      <c r="B53" s="414"/>
      <c r="C53" s="78"/>
      <c r="D53" s="134" t="s">
        <v>125</v>
      </c>
      <c r="E53" s="49"/>
      <c r="F53" s="156"/>
    </row>
    <row r="54" spans="1:6" ht="13.5">
      <c r="A54" s="403" t="s">
        <v>158</v>
      </c>
      <c r="B54" s="414" t="s">
        <v>173</v>
      </c>
      <c r="C54" s="80"/>
      <c r="D54" s="149" t="s">
        <v>123</v>
      </c>
      <c r="E54" s="150"/>
      <c r="F54" s="156"/>
    </row>
    <row r="55" spans="1:6" ht="13.5">
      <c r="A55" s="403"/>
      <c r="B55" s="414"/>
      <c r="D55" s="49"/>
      <c r="E55" s="151" t="s">
        <v>131</v>
      </c>
      <c r="F55" s="156"/>
    </row>
    <row r="56" spans="1:6" ht="13.5">
      <c r="A56" s="403" t="s">
        <v>159</v>
      </c>
      <c r="B56" s="414" t="s">
        <v>165</v>
      </c>
      <c r="D56" s="138"/>
      <c r="E56" s="142" t="s">
        <v>123</v>
      </c>
      <c r="F56" s="49"/>
    </row>
    <row r="57" spans="1:6" ht="13.5">
      <c r="A57" s="403"/>
      <c r="B57" s="414"/>
      <c r="C57" s="69"/>
      <c r="D57" s="144" t="s">
        <v>131</v>
      </c>
      <c r="E57" s="156"/>
      <c r="F57" s="49"/>
    </row>
    <row r="58" spans="1:4" ht="13.5">
      <c r="A58" s="403" t="s">
        <v>160</v>
      </c>
      <c r="B58" s="414" t="s">
        <v>12</v>
      </c>
      <c r="C58" s="71"/>
      <c r="D58" s="142" t="s">
        <v>166</v>
      </c>
    </row>
    <row r="59" spans="1:2" ht="13.5">
      <c r="A59" s="403"/>
      <c r="B59" s="414"/>
    </row>
  </sheetData>
  <sheetProtection selectLockedCells="1" selectUnlockedCells="1"/>
  <mergeCells count="25"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38:A42"/>
    <mergeCell ref="A44:A45"/>
    <mergeCell ref="B44:B45"/>
    <mergeCell ref="A46:A47"/>
    <mergeCell ref="B46:B47"/>
    <mergeCell ref="A18:A21"/>
    <mergeCell ref="A23:A26"/>
    <mergeCell ref="A28:A31"/>
    <mergeCell ref="A33:A36"/>
    <mergeCell ref="A1:I1"/>
    <mergeCell ref="A3:A6"/>
    <mergeCell ref="A8:A11"/>
    <mergeCell ref="A13:A16"/>
  </mergeCells>
  <conditionalFormatting sqref="I35:I36">
    <cfRule type="cellIs" priority="1" dxfId="281" operator="equal" stopIfTrue="1">
      <formula>1</formula>
    </cfRule>
    <cfRule type="cellIs" priority="2" dxfId="282" operator="equal" stopIfTrue="1">
      <formula>1</formula>
    </cfRule>
  </conditionalFormatting>
  <conditionalFormatting sqref="I6">
    <cfRule type="cellIs" priority="3" dxfId="281" operator="equal" stopIfTrue="1">
      <formula>1</formula>
    </cfRule>
    <cfRule type="cellIs" priority="4" dxfId="282" operator="equal" stopIfTrue="1">
      <formula>1</formula>
    </cfRule>
  </conditionalFormatting>
  <conditionalFormatting sqref="I4:I5">
    <cfRule type="cellIs" priority="5" dxfId="281" operator="equal" stopIfTrue="1">
      <formula>1</formula>
    </cfRule>
    <cfRule type="cellIs" priority="6" dxfId="282" operator="equal" stopIfTrue="1">
      <formula>1</formula>
    </cfRule>
  </conditionalFormatting>
  <conditionalFormatting sqref="I11">
    <cfRule type="cellIs" priority="7" dxfId="281" operator="equal" stopIfTrue="1">
      <formula>1</formula>
    </cfRule>
    <cfRule type="cellIs" priority="8" dxfId="282" operator="equal" stopIfTrue="1">
      <formula>1</formula>
    </cfRule>
  </conditionalFormatting>
  <conditionalFormatting sqref="I9:I10">
    <cfRule type="cellIs" priority="9" dxfId="281" operator="equal" stopIfTrue="1">
      <formula>1</formula>
    </cfRule>
    <cfRule type="cellIs" priority="10" dxfId="282" operator="equal" stopIfTrue="1">
      <formula>1</formula>
    </cfRule>
  </conditionalFormatting>
  <conditionalFormatting sqref="I16">
    <cfRule type="cellIs" priority="11" dxfId="281" operator="equal" stopIfTrue="1">
      <formula>1</formula>
    </cfRule>
    <cfRule type="cellIs" priority="12" dxfId="282" operator="equal" stopIfTrue="1">
      <formula>1</formula>
    </cfRule>
  </conditionalFormatting>
  <conditionalFormatting sqref="I14:I15">
    <cfRule type="cellIs" priority="13" dxfId="281" operator="equal" stopIfTrue="1">
      <formula>1</formula>
    </cfRule>
    <cfRule type="cellIs" priority="14" dxfId="282" operator="equal" stopIfTrue="1">
      <formula>1</formula>
    </cfRule>
  </conditionalFormatting>
  <conditionalFormatting sqref="I21">
    <cfRule type="cellIs" priority="15" dxfId="281" operator="equal" stopIfTrue="1">
      <formula>1</formula>
    </cfRule>
    <cfRule type="cellIs" priority="16" dxfId="282" operator="equal" stopIfTrue="1">
      <formula>1</formula>
    </cfRule>
  </conditionalFormatting>
  <conditionalFormatting sqref="I19:I20">
    <cfRule type="cellIs" priority="17" dxfId="281" operator="equal" stopIfTrue="1">
      <formula>1</formula>
    </cfRule>
    <cfRule type="cellIs" priority="18" dxfId="282" operator="equal" stopIfTrue="1">
      <formula>1</formula>
    </cfRule>
  </conditionalFormatting>
  <conditionalFormatting sqref="I26">
    <cfRule type="cellIs" priority="19" dxfId="281" operator="equal" stopIfTrue="1">
      <formula>1</formula>
    </cfRule>
    <cfRule type="cellIs" priority="20" dxfId="282" operator="equal" stopIfTrue="1">
      <formula>1</formula>
    </cfRule>
  </conditionalFormatting>
  <conditionalFormatting sqref="I24:I25">
    <cfRule type="cellIs" priority="21" dxfId="281" operator="equal" stopIfTrue="1">
      <formula>1</formula>
    </cfRule>
    <cfRule type="cellIs" priority="22" dxfId="282" operator="equal" stopIfTrue="1">
      <formula>1</formula>
    </cfRule>
  </conditionalFormatting>
  <conditionalFormatting sqref="I29">
    <cfRule type="cellIs" priority="23" dxfId="281" operator="equal" stopIfTrue="1">
      <formula>1</formula>
    </cfRule>
    <cfRule type="cellIs" priority="24" dxfId="282" operator="equal" stopIfTrue="1">
      <formula>1</formula>
    </cfRule>
  </conditionalFormatting>
  <conditionalFormatting sqref="I30:I31">
    <cfRule type="cellIs" priority="25" dxfId="281" operator="equal" stopIfTrue="1">
      <formula>1</formula>
    </cfRule>
    <cfRule type="cellIs" priority="26" dxfId="282" operator="equal" stopIfTrue="1">
      <formula>1</formula>
    </cfRule>
  </conditionalFormatting>
  <conditionalFormatting sqref="I40:I41">
    <cfRule type="cellIs" priority="27" dxfId="281" operator="equal" stopIfTrue="1">
      <formula>1</formula>
    </cfRule>
    <cfRule type="cellIs" priority="28" dxfId="282" operator="equal" stopIfTrue="1">
      <formula>1</formula>
    </cfRule>
  </conditionalFormatting>
  <conditionalFormatting sqref="I42">
    <cfRule type="cellIs" priority="29" dxfId="281" operator="equal" stopIfTrue="1">
      <formula>1</formula>
    </cfRule>
    <cfRule type="cellIs" priority="30" dxfId="282" operator="equal" stopIfTrue="1">
      <formula>1</formula>
    </cfRule>
  </conditionalFormatting>
  <conditionalFormatting sqref="I39">
    <cfRule type="cellIs" priority="31" dxfId="281" operator="equal" stopIfTrue="1">
      <formula>1</formula>
    </cfRule>
    <cfRule type="cellIs" priority="32" dxfId="282" operator="equal" stopIfTrue="1">
      <formula>1</formula>
    </cfRule>
  </conditionalFormatting>
  <conditionalFormatting sqref="I34">
    <cfRule type="cellIs" priority="33" dxfId="281" operator="equal" stopIfTrue="1">
      <formula>1</formula>
    </cfRule>
    <cfRule type="cellIs" priority="34" dxfId="282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7">
      <selection activeCell="A1" sqref="A1:IV16384"/>
    </sheetView>
  </sheetViews>
  <sheetFormatPr defaultColWidth="8.796875" defaultRowHeight="14.25"/>
  <cols>
    <col min="1" max="1" width="3.8984375" style="0" customWidth="1"/>
    <col min="2" max="2" width="10.8984375" style="0" customWidth="1"/>
    <col min="3" max="5" width="11" style="0" customWidth="1"/>
    <col min="6" max="6" width="6.69921875" style="0" customWidth="1"/>
    <col min="7" max="7" width="9.5" style="0" customWidth="1"/>
    <col min="8" max="8" width="5.59765625" style="0" customWidth="1"/>
  </cols>
  <sheetData>
    <row r="1" ht="13.5">
      <c r="A1" t="s">
        <v>804</v>
      </c>
    </row>
    <row r="2" ht="13.5">
      <c r="A2" t="s">
        <v>805</v>
      </c>
    </row>
    <row r="3" spans="1:8" ht="13.5">
      <c r="A3" s="388" t="s">
        <v>749</v>
      </c>
      <c r="B3" s="274"/>
      <c r="C3" s="295" t="str">
        <f>+B4</f>
        <v>昭島市</v>
      </c>
      <c r="D3" s="295" t="str">
        <f>+B5</f>
        <v>小金井市</v>
      </c>
      <c r="E3" s="295" t="str">
        <f>+B6</f>
        <v>八王子市</v>
      </c>
      <c r="F3" s="295" t="s">
        <v>750</v>
      </c>
      <c r="G3" s="360" t="s">
        <v>528</v>
      </c>
      <c r="H3" s="295" t="s">
        <v>107</v>
      </c>
    </row>
    <row r="4" spans="1:8" ht="13.5">
      <c r="A4" s="389"/>
      <c r="B4" s="274" t="s">
        <v>806</v>
      </c>
      <c r="C4" s="273"/>
      <c r="D4" s="308" t="s">
        <v>807</v>
      </c>
      <c r="E4" s="308" t="s">
        <v>808</v>
      </c>
      <c r="F4" s="308" t="s">
        <v>753</v>
      </c>
      <c r="G4" s="275"/>
      <c r="H4" s="295">
        <v>1</v>
      </c>
    </row>
    <row r="5" spans="1:8" ht="13.5">
      <c r="A5" s="389"/>
      <c r="B5" s="274" t="s">
        <v>768</v>
      </c>
      <c r="C5" s="308" t="s">
        <v>809</v>
      </c>
      <c r="D5" s="273"/>
      <c r="E5" s="308" t="s">
        <v>809</v>
      </c>
      <c r="F5" s="308" t="s">
        <v>760</v>
      </c>
      <c r="G5" s="274"/>
      <c r="H5" s="361">
        <v>3</v>
      </c>
    </row>
    <row r="6" spans="1:8" ht="13.5">
      <c r="A6" s="390"/>
      <c r="B6" s="274" t="s">
        <v>784</v>
      </c>
      <c r="C6" s="308" t="s">
        <v>810</v>
      </c>
      <c r="D6" s="308" t="s">
        <v>807</v>
      </c>
      <c r="E6" s="310"/>
      <c r="F6" s="308" t="s">
        <v>757</v>
      </c>
      <c r="G6" s="274"/>
      <c r="H6" s="295">
        <v>2</v>
      </c>
    </row>
    <row r="7" ht="13.5">
      <c r="H7" s="289"/>
    </row>
    <row r="8" spans="1:8" ht="13.5">
      <c r="A8" s="388" t="s">
        <v>761</v>
      </c>
      <c r="B8" s="274"/>
      <c r="C8" s="295" t="str">
        <f>+B9</f>
        <v>東久留米市</v>
      </c>
      <c r="D8" s="295" t="str">
        <f>+B10</f>
        <v>立川市</v>
      </c>
      <c r="E8" s="295" t="str">
        <f>+B11</f>
        <v>国分寺市</v>
      </c>
      <c r="F8" s="295" t="s">
        <v>750</v>
      </c>
      <c r="G8" s="360" t="s">
        <v>528</v>
      </c>
      <c r="H8" s="295" t="s">
        <v>107</v>
      </c>
    </row>
    <row r="9" spans="1:8" ht="13.5">
      <c r="A9" s="389"/>
      <c r="B9" s="274" t="s">
        <v>767</v>
      </c>
      <c r="C9" s="312"/>
      <c r="D9" s="308" t="s">
        <v>810</v>
      </c>
      <c r="E9" s="308" t="s">
        <v>807</v>
      </c>
      <c r="F9" s="308" t="s">
        <v>757</v>
      </c>
      <c r="G9" s="275"/>
      <c r="H9" s="295">
        <v>2</v>
      </c>
    </row>
    <row r="10" spans="1:8" ht="13.5">
      <c r="A10" s="389"/>
      <c r="B10" s="274" t="s">
        <v>779</v>
      </c>
      <c r="C10" s="308" t="s">
        <v>808</v>
      </c>
      <c r="D10" s="312"/>
      <c r="E10" s="308" t="s">
        <v>807</v>
      </c>
      <c r="F10" s="314" t="s">
        <v>753</v>
      </c>
      <c r="G10" s="274"/>
      <c r="H10" s="295">
        <v>1</v>
      </c>
    </row>
    <row r="11" spans="1:8" ht="13.5">
      <c r="A11" s="390"/>
      <c r="B11" s="276" t="s">
        <v>754</v>
      </c>
      <c r="C11" s="308" t="s">
        <v>809</v>
      </c>
      <c r="D11" s="308" t="s">
        <v>809</v>
      </c>
      <c r="E11" s="312"/>
      <c r="F11" s="308" t="s">
        <v>760</v>
      </c>
      <c r="G11" s="274"/>
      <c r="H11" s="295">
        <v>3</v>
      </c>
    </row>
    <row r="12" ht="13.5">
      <c r="H12" s="289"/>
    </row>
    <row r="13" spans="1:10" ht="13.5">
      <c r="A13" s="388" t="s">
        <v>765</v>
      </c>
      <c r="B13" s="274"/>
      <c r="C13" s="295" t="str">
        <f>+B14</f>
        <v>武蔵村山市</v>
      </c>
      <c r="D13" s="295" t="str">
        <f>+B15</f>
        <v>町田市</v>
      </c>
      <c r="E13" s="295" t="str">
        <f>+B16</f>
        <v>青梅市</v>
      </c>
      <c r="F13" s="295" t="s">
        <v>750</v>
      </c>
      <c r="G13" s="360" t="s">
        <v>528</v>
      </c>
      <c r="H13" s="295" t="s">
        <v>107</v>
      </c>
      <c r="J13" s="362"/>
    </row>
    <row r="14" spans="1:8" ht="13.5">
      <c r="A14" s="389"/>
      <c r="B14" s="274" t="s">
        <v>771</v>
      </c>
      <c r="C14" s="312"/>
      <c r="D14" s="308" t="s">
        <v>810</v>
      </c>
      <c r="E14" s="308" t="s">
        <v>808</v>
      </c>
      <c r="F14" s="308" t="s">
        <v>757</v>
      </c>
      <c r="G14" s="275"/>
      <c r="H14" s="295">
        <v>2</v>
      </c>
    </row>
    <row r="15" spans="1:8" ht="13.5">
      <c r="A15" s="389"/>
      <c r="B15" s="274" t="s">
        <v>811</v>
      </c>
      <c r="C15" s="308" t="s">
        <v>808</v>
      </c>
      <c r="D15" s="312"/>
      <c r="E15" s="308" t="s">
        <v>807</v>
      </c>
      <c r="F15" s="314" t="s">
        <v>753</v>
      </c>
      <c r="G15" s="274"/>
      <c r="H15" s="361">
        <v>1</v>
      </c>
    </row>
    <row r="16" spans="1:8" ht="13.5">
      <c r="A16" s="390"/>
      <c r="B16" s="274" t="s">
        <v>758</v>
      </c>
      <c r="C16" s="308" t="s">
        <v>810</v>
      </c>
      <c r="D16" s="308" t="s">
        <v>809</v>
      </c>
      <c r="E16" s="312"/>
      <c r="F16" s="308" t="s">
        <v>760</v>
      </c>
      <c r="G16" s="274"/>
      <c r="H16" s="295">
        <v>3</v>
      </c>
    </row>
    <row r="17" ht="13.5">
      <c r="H17" s="289"/>
    </row>
    <row r="18" spans="1:8" ht="13.5">
      <c r="A18" s="388" t="s">
        <v>769</v>
      </c>
      <c r="B18" s="274"/>
      <c r="C18" s="295" t="str">
        <f>+B19</f>
        <v>日野市</v>
      </c>
      <c r="D18" s="295" t="str">
        <f>+B20</f>
        <v>稲城市</v>
      </c>
      <c r="E18" s="295" t="str">
        <f>+B21</f>
        <v>東大和市</v>
      </c>
      <c r="F18" s="295" t="s">
        <v>750</v>
      </c>
      <c r="G18" s="360" t="s">
        <v>528</v>
      </c>
      <c r="H18" s="295" t="s">
        <v>107</v>
      </c>
    </row>
    <row r="19" spans="1:8" ht="13.5">
      <c r="A19" s="389"/>
      <c r="B19" s="274" t="s">
        <v>763</v>
      </c>
      <c r="C19" s="312"/>
      <c r="D19" s="308" t="s">
        <v>810</v>
      </c>
      <c r="E19" s="308" t="s">
        <v>808</v>
      </c>
      <c r="F19" s="308" t="s">
        <v>757</v>
      </c>
      <c r="G19" s="275"/>
      <c r="H19" s="361">
        <v>2</v>
      </c>
    </row>
    <row r="20" spans="1:8" ht="13.5">
      <c r="A20" s="389"/>
      <c r="B20" s="274" t="s">
        <v>772</v>
      </c>
      <c r="C20" s="308" t="s">
        <v>808</v>
      </c>
      <c r="D20" s="312"/>
      <c r="E20" s="308" t="s">
        <v>807</v>
      </c>
      <c r="F20" s="314" t="s">
        <v>753</v>
      </c>
      <c r="G20" s="274"/>
      <c r="H20" s="361">
        <v>1</v>
      </c>
    </row>
    <row r="21" spans="1:8" ht="13.5">
      <c r="A21" s="390"/>
      <c r="B21" s="274" t="s">
        <v>786</v>
      </c>
      <c r="C21" s="308" t="s">
        <v>810</v>
      </c>
      <c r="D21" s="308" t="s">
        <v>809</v>
      </c>
      <c r="E21" s="312"/>
      <c r="F21" s="308" t="s">
        <v>760</v>
      </c>
      <c r="G21" s="274"/>
      <c r="H21" s="295">
        <v>3</v>
      </c>
    </row>
    <row r="22" ht="13.5">
      <c r="H22" s="289"/>
    </row>
    <row r="23" spans="1:8" ht="13.5">
      <c r="A23" s="388" t="s">
        <v>773</v>
      </c>
      <c r="B23" s="274"/>
      <c r="C23" s="295" t="str">
        <f>+B24</f>
        <v>国立市</v>
      </c>
      <c r="D23" s="295" t="str">
        <f>+B25</f>
        <v>府中市</v>
      </c>
      <c r="E23" s="295" t="str">
        <f>+B26</f>
        <v>多摩市</v>
      </c>
      <c r="F23" s="295" t="s">
        <v>750</v>
      </c>
      <c r="G23" s="360" t="s">
        <v>528</v>
      </c>
      <c r="H23" s="295" t="s">
        <v>107</v>
      </c>
    </row>
    <row r="24" spans="1:8" ht="13.5">
      <c r="A24" s="389"/>
      <c r="B24" s="274" t="s">
        <v>770</v>
      </c>
      <c r="C24" s="312"/>
      <c r="D24" s="308" t="s">
        <v>809</v>
      </c>
      <c r="E24" s="308" t="s">
        <v>810</v>
      </c>
      <c r="F24" s="308" t="s">
        <v>760</v>
      </c>
      <c r="G24" s="275"/>
      <c r="H24" s="361">
        <v>3</v>
      </c>
    </row>
    <row r="25" spans="1:8" ht="13.5">
      <c r="A25" s="389"/>
      <c r="B25" s="274" t="s">
        <v>776</v>
      </c>
      <c r="C25" s="308" t="s">
        <v>807</v>
      </c>
      <c r="D25" s="312"/>
      <c r="E25" s="308" t="s">
        <v>808</v>
      </c>
      <c r="F25" s="314" t="s">
        <v>753</v>
      </c>
      <c r="G25" s="274"/>
      <c r="H25" s="361">
        <v>1</v>
      </c>
    </row>
    <row r="26" spans="1:8" ht="13.5">
      <c r="A26" s="390"/>
      <c r="B26" s="274" t="s">
        <v>780</v>
      </c>
      <c r="C26" s="308" t="s">
        <v>808</v>
      </c>
      <c r="D26" s="308" t="s">
        <v>810</v>
      </c>
      <c r="E26" s="312"/>
      <c r="F26" s="308" t="s">
        <v>757</v>
      </c>
      <c r="G26" s="274"/>
      <c r="H26" s="295">
        <v>2</v>
      </c>
    </row>
    <row r="27" ht="13.5">
      <c r="H27" s="289"/>
    </row>
    <row r="28" spans="1:8" ht="13.5">
      <c r="A28" s="388" t="s">
        <v>777</v>
      </c>
      <c r="B28" s="274"/>
      <c r="C28" s="295" t="str">
        <f>+B29</f>
        <v>小平市</v>
      </c>
      <c r="D28" s="295" t="str">
        <f>+B30</f>
        <v>東村山市</v>
      </c>
      <c r="E28" s="295" t="str">
        <f>+B31</f>
        <v>武蔵野市</v>
      </c>
      <c r="F28" s="295" t="s">
        <v>750</v>
      </c>
      <c r="G28" s="360" t="s">
        <v>528</v>
      </c>
      <c r="H28" s="295" t="s">
        <v>107</v>
      </c>
    </row>
    <row r="29" spans="1:8" ht="13.5">
      <c r="A29" s="389"/>
      <c r="B29" s="274" t="s">
        <v>787</v>
      </c>
      <c r="C29" s="312"/>
      <c r="D29" s="308" t="s">
        <v>810</v>
      </c>
      <c r="E29" s="308" t="s">
        <v>808</v>
      </c>
      <c r="F29" s="308" t="s">
        <v>757</v>
      </c>
      <c r="G29" s="275"/>
      <c r="H29" s="295">
        <v>2</v>
      </c>
    </row>
    <row r="30" spans="1:8" ht="13.5">
      <c r="A30" s="389"/>
      <c r="B30" s="274" t="s">
        <v>764</v>
      </c>
      <c r="C30" s="308" t="s">
        <v>808</v>
      </c>
      <c r="D30" s="312"/>
      <c r="E30" s="308" t="s">
        <v>807</v>
      </c>
      <c r="F30" s="314" t="s">
        <v>753</v>
      </c>
      <c r="G30" s="274"/>
      <c r="H30" s="361">
        <v>1</v>
      </c>
    </row>
    <row r="31" spans="1:8" ht="13.5">
      <c r="A31" s="390"/>
      <c r="B31" s="276" t="s">
        <v>766</v>
      </c>
      <c r="C31" s="308" t="s">
        <v>810</v>
      </c>
      <c r="D31" s="308" t="s">
        <v>809</v>
      </c>
      <c r="E31" s="312"/>
      <c r="F31" s="308" t="s">
        <v>760</v>
      </c>
      <c r="G31" s="274"/>
      <c r="H31" s="295">
        <v>3</v>
      </c>
    </row>
    <row r="32" ht="13.5">
      <c r="H32" s="289"/>
    </row>
    <row r="33" spans="1:8" ht="13.5">
      <c r="A33" s="388" t="s">
        <v>781</v>
      </c>
      <c r="B33" s="274"/>
      <c r="C33" s="295" t="str">
        <f>+B34</f>
        <v>清瀬市</v>
      </c>
      <c r="D33" s="295" t="str">
        <f>+B35</f>
        <v>三鷹市</v>
      </c>
      <c r="E33" s="295" t="str">
        <f>+B36</f>
        <v>西東京市</v>
      </c>
      <c r="F33" s="295" t="s">
        <v>750</v>
      </c>
      <c r="G33" s="360" t="s">
        <v>528</v>
      </c>
      <c r="H33" s="295" t="s">
        <v>107</v>
      </c>
    </row>
    <row r="34" spans="1:8" ht="13.5">
      <c r="A34" s="389"/>
      <c r="B34" s="276" t="s">
        <v>782</v>
      </c>
      <c r="C34" s="312"/>
      <c r="D34" s="308" t="s">
        <v>809</v>
      </c>
      <c r="E34" s="308" t="s">
        <v>809</v>
      </c>
      <c r="F34" s="308" t="s">
        <v>760</v>
      </c>
      <c r="G34" s="275"/>
      <c r="H34" s="361">
        <v>3</v>
      </c>
    </row>
    <row r="35" spans="1:8" ht="13.5">
      <c r="A35" s="389"/>
      <c r="B35" s="274" t="s">
        <v>751</v>
      </c>
      <c r="C35" s="308" t="s">
        <v>807</v>
      </c>
      <c r="D35" s="312"/>
      <c r="E35" s="308" t="s">
        <v>809</v>
      </c>
      <c r="F35" s="314" t="s">
        <v>757</v>
      </c>
      <c r="G35" s="274"/>
      <c r="H35" s="361">
        <v>2</v>
      </c>
    </row>
    <row r="36" spans="1:8" ht="13.5">
      <c r="A36" s="390"/>
      <c r="B36" s="274" t="s">
        <v>783</v>
      </c>
      <c r="C36" s="308" t="s">
        <v>807</v>
      </c>
      <c r="D36" s="308" t="s">
        <v>807</v>
      </c>
      <c r="E36" s="312"/>
      <c r="F36" s="308" t="s">
        <v>753</v>
      </c>
      <c r="G36" s="274"/>
      <c r="H36" s="295">
        <v>1</v>
      </c>
    </row>
    <row r="37" spans="6:8" ht="13.5">
      <c r="F37" s="289"/>
      <c r="G37" s="289"/>
      <c r="H37" s="289"/>
    </row>
    <row r="38" spans="1:7" ht="13.5">
      <c r="A38" s="340"/>
      <c r="F38" s="236"/>
      <c r="G38" s="236"/>
    </row>
    <row r="39" ht="13.5">
      <c r="H39" s="368"/>
    </row>
    <row r="42" spans="1:7" ht="13.5">
      <c r="A42" s="384" t="s">
        <v>789</v>
      </c>
      <c r="B42" s="384"/>
      <c r="C42" s="384"/>
      <c r="D42" s="384"/>
      <c r="E42" s="384"/>
      <c r="F42" s="384"/>
      <c r="G42" s="384"/>
    </row>
    <row r="43" spans="1:4" ht="13.5">
      <c r="A43" s="384" t="s">
        <v>790</v>
      </c>
      <c r="B43" s="384" t="s">
        <v>778</v>
      </c>
      <c r="C43" s="278"/>
      <c r="D43" s="278"/>
    </row>
    <row r="44" spans="1:5" ht="7.5" customHeight="1">
      <c r="A44" s="384"/>
      <c r="B44" s="384"/>
      <c r="D44" s="371"/>
      <c r="E44" s="395" t="s">
        <v>779</v>
      </c>
    </row>
    <row r="45" spans="4:5" ht="7.5" customHeight="1" thickBot="1">
      <c r="D45" s="371"/>
      <c r="E45" s="396"/>
    </row>
    <row r="46" spans="1:7" ht="14.25" thickBot="1">
      <c r="A46" s="384" t="s">
        <v>791</v>
      </c>
      <c r="B46" s="384" t="s">
        <v>779</v>
      </c>
      <c r="D46" s="322"/>
      <c r="E46" s="323" t="s">
        <v>756</v>
      </c>
      <c r="G46" s="368"/>
    </row>
    <row r="47" spans="1:5" ht="14.25" thickBot="1">
      <c r="A47" s="384"/>
      <c r="B47" s="384"/>
      <c r="C47" s="199"/>
      <c r="D47" s="378" t="s">
        <v>779</v>
      </c>
      <c r="E47" s="370"/>
    </row>
    <row r="48" spans="1:5" ht="13.5">
      <c r="A48" s="384" t="s">
        <v>792</v>
      </c>
      <c r="B48" s="384" t="s">
        <v>811</v>
      </c>
      <c r="C48" s="209"/>
      <c r="D48" s="348" t="s">
        <v>756</v>
      </c>
      <c r="E48" s="282"/>
    </row>
    <row r="49" spans="1:10" ht="14.25" thickBot="1">
      <c r="A49" s="384"/>
      <c r="B49" s="384"/>
      <c r="D49" s="371"/>
      <c r="E49" s="285"/>
      <c r="F49" s="392" t="s">
        <v>783</v>
      </c>
      <c r="G49" s="387"/>
      <c r="J49" s="368"/>
    </row>
    <row r="50" spans="1:7" ht="13.5">
      <c r="A50" s="384" t="s">
        <v>793</v>
      </c>
      <c r="B50" s="384" t="s">
        <v>772</v>
      </c>
      <c r="C50" s="278"/>
      <c r="D50" s="289"/>
      <c r="F50" s="393">
        <v>21</v>
      </c>
      <c r="G50" s="394"/>
    </row>
    <row r="51" spans="1:6" ht="14.25" thickBot="1">
      <c r="A51" s="384"/>
      <c r="B51" s="384"/>
      <c r="D51" s="335" t="s">
        <v>776</v>
      </c>
      <c r="F51" s="330"/>
    </row>
    <row r="52" spans="1:6" ht="14.25" thickBot="1">
      <c r="A52" s="384" t="s">
        <v>794</v>
      </c>
      <c r="B52" s="384" t="s">
        <v>776</v>
      </c>
      <c r="C52" s="281"/>
      <c r="D52" s="323" t="s">
        <v>756</v>
      </c>
      <c r="F52" s="331"/>
    </row>
    <row r="53" spans="1:7" ht="14.25" thickBot="1">
      <c r="A53" s="384"/>
      <c r="B53" s="384"/>
      <c r="D53" s="370"/>
      <c r="E53" s="327" t="s">
        <v>783</v>
      </c>
      <c r="F53" s="379"/>
      <c r="G53" s="368"/>
    </row>
    <row r="54" spans="1:7" ht="13.5">
      <c r="A54" s="384" t="s">
        <v>796</v>
      </c>
      <c r="B54" s="384" t="s">
        <v>764</v>
      </c>
      <c r="C54" s="278"/>
      <c r="D54" s="289"/>
      <c r="E54" s="328" t="s">
        <v>756</v>
      </c>
      <c r="G54" s="368"/>
    </row>
    <row r="55" spans="1:5" ht="14.25" thickBot="1">
      <c r="A55" s="384"/>
      <c r="B55" s="384"/>
      <c r="C55" s="279"/>
      <c r="D55" s="327" t="s">
        <v>783</v>
      </c>
      <c r="E55" s="380"/>
    </row>
    <row r="56" spans="1:5" ht="14.25" thickBot="1">
      <c r="A56" s="384" t="s">
        <v>797</v>
      </c>
      <c r="B56" s="384" t="s">
        <v>783</v>
      </c>
      <c r="C56" s="281"/>
      <c r="D56" s="328" t="s">
        <v>756</v>
      </c>
      <c r="E56" s="289"/>
    </row>
    <row r="57" spans="1:4" ht="13.5">
      <c r="A57" s="384"/>
      <c r="B57" s="384"/>
      <c r="D57" s="371"/>
    </row>
    <row r="58" ht="13.5">
      <c r="D58" s="289"/>
    </row>
    <row r="59" ht="13.5">
      <c r="B59" s="368"/>
    </row>
  </sheetData>
  <sheetProtection/>
  <mergeCells count="25">
    <mergeCell ref="A3:A6"/>
    <mergeCell ref="A8:A11"/>
    <mergeCell ref="A13:A16"/>
    <mergeCell ref="A18:A21"/>
    <mergeCell ref="A23:A26"/>
    <mergeCell ref="A28:A31"/>
    <mergeCell ref="A33:A36"/>
    <mergeCell ref="A42:G42"/>
    <mergeCell ref="A43:A44"/>
    <mergeCell ref="B43:B44"/>
    <mergeCell ref="E44:E45"/>
    <mergeCell ref="A46:A47"/>
    <mergeCell ref="B46:B47"/>
    <mergeCell ref="A48:A49"/>
    <mergeCell ref="B48:B49"/>
    <mergeCell ref="F49:G49"/>
    <mergeCell ref="A50:A51"/>
    <mergeCell ref="B50:B51"/>
    <mergeCell ref="F50:G50"/>
    <mergeCell ref="A52:A53"/>
    <mergeCell ref="B52:B53"/>
    <mergeCell ref="A54:A55"/>
    <mergeCell ref="B54:B55"/>
    <mergeCell ref="A56:A57"/>
    <mergeCell ref="B56:B5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K61"/>
  <sheetViews>
    <sheetView zoomScalePageLayoutView="0" workbookViewId="0" topLeftCell="A37">
      <selection activeCell="A1" sqref="A1"/>
    </sheetView>
  </sheetViews>
  <sheetFormatPr defaultColWidth="8.796875" defaultRowHeight="14.25"/>
  <cols>
    <col min="1" max="1" width="3.8984375" style="0" customWidth="1"/>
    <col min="2" max="2" width="10.8984375" style="0" customWidth="1"/>
    <col min="3" max="6" width="11" style="0" customWidth="1"/>
    <col min="7" max="7" width="6.69921875" style="0" customWidth="1"/>
    <col min="8" max="8" width="9.5" style="0" customWidth="1"/>
    <col min="9" max="9" width="5.59765625" style="0" customWidth="1"/>
  </cols>
  <sheetData>
    <row r="1" ht="13.5">
      <c r="A1" t="s">
        <v>630</v>
      </c>
    </row>
    <row r="2" ht="13.5">
      <c r="A2" t="s">
        <v>631</v>
      </c>
    </row>
    <row r="3" spans="1:9" ht="13.5">
      <c r="A3" s="388" t="s">
        <v>632</v>
      </c>
      <c r="B3" s="273"/>
      <c r="C3" s="295" t="str">
        <f>+B4</f>
        <v>三鷹市</v>
      </c>
      <c r="D3" s="295" t="str">
        <f>+B5</f>
        <v>小金井市</v>
      </c>
      <c r="E3" s="274" t="str">
        <f>+B6</f>
        <v>武蔵村山市</v>
      </c>
      <c r="F3" s="295" t="str">
        <f>+B7</f>
        <v>立川市</v>
      </c>
      <c r="G3" s="295" t="s">
        <v>527</v>
      </c>
      <c r="H3" s="337" t="s">
        <v>528</v>
      </c>
      <c r="I3" s="295" t="s">
        <v>107</v>
      </c>
    </row>
    <row r="4" spans="1:9" ht="13.5">
      <c r="A4" s="389"/>
      <c r="B4" s="274" t="s">
        <v>633</v>
      </c>
      <c r="C4" s="273"/>
      <c r="D4" s="308" t="s">
        <v>634</v>
      </c>
      <c r="E4" s="308" t="s">
        <v>635</v>
      </c>
      <c r="F4" s="308" t="s">
        <v>636</v>
      </c>
      <c r="G4" s="308" t="s">
        <v>637</v>
      </c>
      <c r="H4" s="275"/>
      <c r="I4" s="295">
        <v>2</v>
      </c>
    </row>
    <row r="5" spans="1:9" ht="13.5">
      <c r="A5" s="389"/>
      <c r="B5" s="274" t="s">
        <v>638</v>
      </c>
      <c r="C5" s="308" t="s">
        <v>639</v>
      </c>
      <c r="D5" s="273"/>
      <c r="E5" s="308" t="s">
        <v>640</v>
      </c>
      <c r="F5" s="308" t="s">
        <v>641</v>
      </c>
      <c r="G5" s="299" t="s">
        <v>642</v>
      </c>
      <c r="H5" s="274"/>
      <c r="I5" s="338">
        <v>4</v>
      </c>
    </row>
    <row r="6" spans="1:9" ht="13.5">
      <c r="A6" s="389"/>
      <c r="B6" s="274" t="s">
        <v>643</v>
      </c>
      <c r="C6" s="308" t="s">
        <v>639</v>
      </c>
      <c r="D6" s="308" t="s">
        <v>644</v>
      </c>
      <c r="E6" s="310"/>
      <c r="F6" s="308" t="s">
        <v>640</v>
      </c>
      <c r="G6" s="308" t="s">
        <v>645</v>
      </c>
      <c r="H6" s="274"/>
      <c r="I6" s="295">
        <v>3</v>
      </c>
    </row>
    <row r="7" spans="1:9" ht="13.5">
      <c r="A7" s="390"/>
      <c r="B7" s="274" t="s">
        <v>646</v>
      </c>
      <c r="C7" s="308" t="s">
        <v>647</v>
      </c>
      <c r="D7" s="308" t="s">
        <v>648</v>
      </c>
      <c r="E7" s="308" t="s">
        <v>649</v>
      </c>
      <c r="F7" s="311"/>
      <c r="G7" s="308" t="s">
        <v>650</v>
      </c>
      <c r="H7" s="274"/>
      <c r="I7" s="295">
        <v>1</v>
      </c>
    </row>
    <row r="8" ht="13.5">
      <c r="I8" s="289"/>
    </row>
    <row r="9" spans="1:9" ht="13.5">
      <c r="A9" s="388" t="s">
        <v>651</v>
      </c>
      <c r="B9" s="273"/>
      <c r="C9" s="295" t="str">
        <f>+B10</f>
        <v>西東京市</v>
      </c>
      <c r="D9" s="295" t="str">
        <f>+B11</f>
        <v>青梅市</v>
      </c>
      <c r="E9" s="295" t="str">
        <f>+B12</f>
        <v>小平市</v>
      </c>
      <c r="F9" s="274"/>
      <c r="G9" s="295" t="s">
        <v>527</v>
      </c>
      <c r="H9" s="337" t="s">
        <v>528</v>
      </c>
      <c r="I9" s="295" t="s">
        <v>107</v>
      </c>
    </row>
    <row r="10" spans="1:9" ht="13.5">
      <c r="A10" s="389"/>
      <c r="B10" s="274" t="s">
        <v>652</v>
      </c>
      <c r="C10" s="312"/>
      <c r="D10" s="308" t="s">
        <v>653</v>
      </c>
      <c r="E10" s="308" t="s">
        <v>654</v>
      </c>
      <c r="F10" s="313"/>
      <c r="G10" s="308" t="s">
        <v>655</v>
      </c>
      <c r="H10" s="275"/>
      <c r="I10" s="295">
        <v>1</v>
      </c>
    </row>
    <row r="11" spans="1:9" ht="13.5">
      <c r="A11" s="389"/>
      <c r="B11" s="274" t="s">
        <v>656</v>
      </c>
      <c r="C11" s="308" t="s">
        <v>657</v>
      </c>
      <c r="D11" s="312"/>
      <c r="E11" s="308" t="s">
        <v>636</v>
      </c>
      <c r="F11" s="313"/>
      <c r="G11" s="314" t="s">
        <v>658</v>
      </c>
      <c r="H11" s="274"/>
      <c r="I11" s="338">
        <v>3</v>
      </c>
    </row>
    <row r="12" spans="1:9" ht="13.5">
      <c r="A12" s="390"/>
      <c r="B12" s="276" t="s">
        <v>659</v>
      </c>
      <c r="C12" s="308" t="s">
        <v>660</v>
      </c>
      <c r="D12" s="308" t="s">
        <v>661</v>
      </c>
      <c r="E12" s="312"/>
      <c r="F12" s="313"/>
      <c r="G12" s="308" t="s">
        <v>662</v>
      </c>
      <c r="H12" s="274"/>
      <c r="I12" s="295">
        <v>2</v>
      </c>
    </row>
    <row r="13" ht="13.5">
      <c r="I13" s="289"/>
    </row>
    <row r="14" spans="1:11" ht="13.5">
      <c r="A14" s="388" t="s">
        <v>663</v>
      </c>
      <c r="B14" s="273"/>
      <c r="C14" s="295" t="str">
        <f>+B15</f>
        <v>東久留米市</v>
      </c>
      <c r="D14" s="295" t="str">
        <f>+B16</f>
        <v>東村山市</v>
      </c>
      <c r="E14" s="295" t="str">
        <f>+B17</f>
        <v>八王子市</v>
      </c>
      <c r="F14" s="274"/>
      <c r="G14" s="295" t="s">
        <v>527</v>
      </c>
      <c r="H14" s="337" t="s">
        <v>528</v>
      </c>
      <c r="I14" s="295" t="s">
        <v>107</v>
      </c>
      <c r="K14" s="339"/>
    </row>
    <row r="15" spans="1:9" ht="13.5">
      <c r="A15" s="389"/>
      <c r="B15" s="274" t="s">
        <v>664</v>
      </c>
      <c r="C15" s="312"/>
      <c r="D15" s="308" t="s">
        <v>665</v>
      </c>
      <c r="E15" s="308" t="s">
        <v>665</v>
      </c>
      <c r="F15" s="308"/>
      <c r="G15" s="308" t="s">
        <v>666</v>
      </c>
      <c r="H15" s="275"/>
      <c r="I15" s="295">
        <v>3</v>
      </c>
    </row>
    <row r="16" spans="1:9" ht="13.5">
      <c r="A16" s="389"/>
      <c r="B16" s="274" t="s">
        <v>667</v>
      </c>
      <c r="C16" s="308" t="s">
        <v>668</v>
      </c>
      <c r="D16" s="312"/>
      <c r="E16" s="308" t="s">
        <v>669</v>
      </c>
      <c r="F16" s="308"/>
      <c r="G16" s="314" t="s">
        <v>670</v>
      </c>
      <c r="H16" s="274"/>
      <c r="I16" s="338">
        <v>2</v>
      </c>
    </row>
    <row r="17" spans="1:9" ht="13.5">
      <c r="A17" s="390"/>
      <c r="B17" s="274" t="s">
        <v>671</v>
      </c>
      <c r="C17" s="308" t="s">
        <v>672</v>
      </c>
      <c r="D17" s="308" t="s">
        <v>673</v>
      </c>
      <c r="E17" s="312"/>
      <c r="F17" s="308"/>
      <c r="G17" s="308" t="s">
        <v>674</v>
      </c>
      <c r="H17" s="274"/>
      <c r="I17" s="295">
        <v>1</v>
      </c>
    </row>
    <row r="18" ht="13.5">
      <c r="I18" s="289"/>
    </row>
    <row r="19" spans="1:9" ht="13.5">
      <c r="A19" s="388" t="s">
        <v>675</v>
      </c>
      <c r="B19" s="273"/>
      <c r="C19" s="295" t="str">
        <f>+B20</f>
        <v>稲城市</v>
      </c>
      <c r="D19" s="295" t="str">
        <f>+B21</f>
        <v>武蔵野市</v>
      </c>
      <c r="E19" s="295" t="str">
        <f>+B22</f>
        <v>清瀬市</v>
      </c>
      <c r="F19" s="274"/>
      <c r="G19" s="295" t="s">
        <v>527</v>
      </c>
      <c r="H19" s="337" t="s">
        <v>528</v>
      </c>
      <c r="I19" s="295" t="s">
        <v>107</v>
      </c>
    </row>
    <row r="20" spans="1:9" ht="13.5">
      <c r="A20" s="389"/>
      <c r="B20" s="274" t="s">
        <v>676</v>
      </c>
      <c r="C20" s="312"/>
      <c r="D20" s="308" t="s">
        <v>677</v>
      </c>
      <c r="E20" s="308" t="s">
        <v>678</v>
      </c>
      <c r="F20" s="308"/>
      <c r="G20" s="308" t="s">
        <v>679</v>
      </c>
      <c r="H20" s="275"/>
      <c r="I20" s="338">
        <v>1</v>
      </c>
    </row>
    <row r="21" spans="1:9" ht="13.5">
      <c r="A21" s="389"/>
      <c r="B21" s="274" t="s">
        <v>680</v>
      </c>
      <c r="C21" s="308" t="s">
        <v>681</v>
      </c>
      <c r="D21" s="312"/>
      <c r="E21" s="308" t="s">
        <v>682</v>
      </c>
      <c r="F21" s="308"/>
      <c r="G21" s="314" t="s">
        <v>683</v>
      </c>
      <c r="H21" s="274"/>
      <c r="I21" s="338">
        <v>2</v>
      </c>
    </row>
    <row r="22" spans="1:9" ht="13.5">
      <c r="A22" s="390"/>
      <c r="B22" s="274" t="s">
        <v>684</v>
      </c>
      <c r="C22" s="308" t="s">
        <v>685</v>
      </c>
      <c r="D22" s="308" t="s">
        <v>686</v>
      </c>
      <c r="E22" s="312"/>
      <c r="F22" s="308"/>
      <c r="G22" s="308" t="s">
        <v>687</v>
      </c>
      <c r="H22" s="274"/>
      <c r="I22" s="295">
        <v>3</v>
      </c>
    </row>
    <row r="23" ht="13.5">
      <c r="I23" s="289"/>
    </row>
    <row r="24" spans="1:9" ht="13.5">
      <c r="A24" s="388" t="s">
        <v>688</v>
      </c>
      <c r="B24" s="273"/>
      <c r="C24" s="295" t="str">
        <f>+B25</f>
        <v>府中市</v>
      </c>
      <c r="D24" s="295" t="str">
        <f>+B26</f>
        <v>日野市</v>
      </c>
      <c r="E24" s="295" t="str">
        <f>+B27</f>
        <v>国分寺市</v>
      </c>
      <c r="F24" s="274"/>
      <c r="G24" s="295" t="s">
        <v>527</v>
      </c>
      <c r="H24" s="337" t="s">
        <v>528</v>
      </c>
      <c r="I24" s="295" t="s">
        <v>107</v>
      </c>
    </row>
    <row r="25" spans="1:9" ht="13.5">
      <c r="A25" s="389"/>
      <c r="B25" s="274" t="s">
        <v>689</v>
      </c>
      <c r="C25" s="312"/>
      <c r="D25" s="308" t="s">
        <v>690</v>
      </c>
      <c r="E25" s="308" t="s">
        <v>691</v>
      </c>
      <c r="F25" s="308"/>
      <c r="G25" s="308" t="s">
        <v>692</v>
      </c>
      <c r="H25" s="275"/>
      <c r="I25" s="338">
        <v>1</v>
      </c>
    </row>
    <row r="26" spans="1:9" ht="13.5">
      <c r="A26" s="389"/>
      <c r="B26" s="274" t="s">
        <v>693</v>
      </c>
      <c r="C26" s="308" t="s">
        <v>694</v>
      </c>
      <c r="D26" s="312"/>
      <c r="E26" s="308" t="s">
        <v>695</v>
      </c>
      <c r="F26" s="308"/>
      <c r="G26" s="314" t="s">
        <v>696</v>
      </c>
      <c r="H26" s="274"/>
      <c r="I26" s="338">
        <v>2</v>
      </c>
    </row>
    <row r="27" spans="1:9" ht="13.5">
      <c r="A27" s="390"/>
      <c r="B27" s="274" t="s">
        <v>697</v>
      </c>
      <c r="C27" s="308" t="s">
        <v>641</v>
      </c>
      <c r="D27" s="308" t="s">
        <v>698</v>
      </c>
      <c r="E27" s="312"/>
      <c r="F27" s="308"/>
      <c r="G27" s="308" t="s">
        <v>658</v>
      </c>
      <c r="H27" s="274"/>
      <c r="I27" s="295">
        <v>3</v>
      </c>
    </row>
    <row r="28" ht="13.5">
      <c r="I28" s="289"/>
    </row>
    <row r="29" spans="1:9" ht="13.5">
      <c r="A29" s="388" t="s">
        <v>699</v>
      </c>
      <c r="B29" s="273"/>
      <c r="C29" s="295" t="str">
        <f>+B30</f>
        <v>国立市</v>
      </c>
      <c r="D29" s="295" t="str">
        <f>+B31</f>
        <v>多摩市</v>
      </c>
      <c r="E29" s="295" t="str">
        <f>+B32</f>
        <v>東大和市</v>
      </c>
      <c r="F29" s="274"/>
      <c r="G29" s="295" t="s">
        <v>527</v>
      </c>
      <c r="H29" s="337" t="s">
        <v>528</v>
      </c>
      <c r="I29" s="295" t="s">
        <v>107</v>
      </c>
    </row>
    <row r="30" spans="1:9" ht="13.5">
      <c r="A30" s="389"/>
      <c r="B30" s="274" t="s">
        <v>700</v>
      </c>
      <c r="C30" s="312"/>
      <c r="D30" s="308" t="s">
        <v>701</v>
      </c>
      <c r="E30" s="308" t="s">
        <v>702</v>
      </c>
      <c r="F30" s="308"/>
      <c r="G30" s="308" t="s">
        <v>703</v>
      </c>
      <c r="H30" s="275"/>
      <c r="I30" s="295">
        <v>2</v>
      </c>
    </row>
    <row r="31" spans="1:9" ht="13.5">
      <c r="A31" s="389"/>
      <c r="B31" s="274" t="s">
        <v>704</v>
      </c>
      <c r="C31" s="308" t="s">
        <v>705</v>
      </c>
      <c r="D31" s="312"/>
      <c r="E31" s="308" t="s">
        <v>706</v>
      </c>
      <c r="F31" s="308"/>
      <c r="G31" s="314" t="s">
        <v>707</v>
      </c>
      <c r="H31" s="274"/>
      <c r="I31" s="338">
        <v>1</v>
      </c>
    </row>
    <row r="32" spans="1:9" ht="13.5">
      <c r="A32" s="390"/>
      <c r="B32" s="276" t="s">
        <v>708</v>
      </c>
      <c r="C32" s="308" t="s">
        <v>709</v>
      </c>
      <c r="D32" s="308" t="s">
        <v>709</v>
      </c>
      <c r="E32" s="312"/>
      <c r="F32" s="308"/>
      <c r="G32" s="308" t="s">
        <v>710</v>
      </c>
      <c r="H32" s="274"/>
      <c r="I32" s="295">
        <v>3</v>
      </c>
    </row>
    <row r="33" ht="13.5">
      <c r="I33" s="289"/>
    </row>
    <row r="34" spans="1:9" ht="13.5">
      <c r="A34" s="388" t="s">
        <v>711</v>
      </c>
      <c r="B34" s="273"/>
      <c r="C34" s="295" t="str">
        <f>+B35</f>
        <v>昭島市</v>
      </c>
      <c r="D34" s="295" t="str">
        <f>+B36</f>
        <v>調布市</v>
      </c>
      <c r="E34" s="295" t="str">
        <f>+B37</f>
        <v>狛江市</v>
      </c>
      <c r="F34" s="295" t="str">
        <f>+B38</f>
        <v>町田市</v>
      </c>
      <c r="G34" s="295" t="s">
        <v>527</v>
      </c>
      <c r="H34" s="337" t="s">
        <v>528</v>
      </c>
      <c r="I34" s="295" t="s">
        <v>107</v>
      </c>
    </row>
    <row r="35" spans="1:9" ht="13.5">
      <c r="A35" s="389"/>
      <c r="B35" s="276" t="s">
        <v>712</v>
      </c>
      <c r="C35" s="312"/>
      <c r="D35" s="308" t="s">
        <v>653</v>
      </c>
      <c r="E35" s="308" t="s">
        <v>635</v>
      </c>
      <c r="F35" s="308" t="s">
        <v>713</v>
      </c>
      <c r="G35" s="308" t="s">
        <v>714</v>
      </c>
      <c r="H35" s="275"/>
      <c r="I35" s="338">
        <v>2</v>
      </c>
    </row>
    <row r="36" spans="1:9" ht="13.5">
      <c r="A36" s="389"/>
      <c r="B36" s="274" t="s">
        <v>715</v>
      </c>
      <c r="C36" s="308" t="s">
        <v>713</v>
      </c>
      <c r="D36" s="312"/>
      <c r="E36" s="308" t="s">
        <v>713</v>
      </c>
      <c r="F36" s="308" t="s">
        <v>716</v>
      </c>
      <c r="G36" s="314" t="s">
        <v>717</v>
      </c>
      <c r="H36" s="274"/>
      <c r="I36" s="338">
        <v>4</v>
      </c>
    </row>
    <row r="37" spans="1:9" ht="13.5">
      <c r="A37" s="389"/>
      <c r="B37" s="274" t="s">
        <v>718</v>
      </c>
      <c r="C37" s="308" t="s">
        <v>669</v>
      </c>
      <c r="D37" s="308" t="s">
        <v>719</v>
      </c>
      <c r="E37" s="312"/>
      <c r="F37" s="308" t="s">
        <v>713</v>
      </c>
      <c r="G37" s="308" t="s">
        <v>720</v>
      </c>
      <c r="H37" s="274"/>
      <c r="I37" s="295">
        <v>3</v>
      </c>
    </row>
    <row r="38" spans="1:9" ht="13.5">
      <c r="A38" s="390"/>
      <c r="B38" s="274" t="s">
        <v>721</v>
      </c>
      <c r="C38" s="308" t="s">
        <v>719</v>
      </c>
      <c r="D38" s="308" t="s">
        <v>653</v>
      </c>
      <c r="E38" s="308" t="s">
        <v>719</v>
      </c>
      <c r="F38" s="312"/>
      <c r="G38" s="308" t="s">
        <v>722</v>
      </c>
      <c r="H38" s="274"/>
      <c r="I38" s="295">
        <v>1</v>
      </c>
    </row>
    <row r="39" spans="7:9" ht="13.5">
      <c r="G39" s="289"/>
      <c r="H39" s="289"/>
      <c r="I39" s="289"/>
    </row>
    <row r="40" spans="1:8" ht="13.5">
      <c r="A40" s="340"/>
      <c r="G40" s="236"/>
      <c r="H40" s="236"/>
    </row>
    <row r="41" ht="13.5">
      <c r="I41" s="341"/>
    </row>
    <row r="44" ht="13.5">
      <c r="A44" t="s">
        <v>723</v>
      </c>
    </row>
    <row r="45" spans="1:3" ht="14.25" thickBot="1">
      <c r="A45" s="384" t="s">
        <v>724</v>
      </c>
      <c r="B45" s="384" t="s">
        <v>646</v>
      </c>
      <c r="C45" s="49"/>
    </row>
    <row r="46" spans="1:5" ht="7.5" customHeight="1">
      <c r="A46" s="384"/>
      <c r="B46" s="384"/>
      <c r="C46" s="342"/>
      <c r="D46" s="343"/>
      <c r="E46" s="397" t="s">
        <v>646</v>
      </c>
    </row>
    <row r="47" spans="3:5" ht="7.5" customHeight="1" thickBot="1">
      <c r="C47" s="49"/>
      <c r="D47" s="344"/>
      <c r="E47" s="398"/>
    </row>
    <row r="48" spans="1:8" ht="14.25" thickBot="1">
      <c r="A48" s="384" t="s">
        <v>725</v>
      </c>
      <c r="B48" s="384" t="s">
        <v>652</v>
      </c>
      <c r="C48" s="49"/>
      <c r="D48" s="282"/>
      <c r="E48" s="234" t="s">
        <v>635</v>
      </c>
      <c r="F48" s="332"/>
      <c r="H48" s="341"/>
    </row>
    <row r="49" spans="1:6" ht="14.25" thickBot="1">
      <c r="A49" s="384"/>
      <c r="B49" s="384"/>
      <c r="C49" s="199"/>
      <c r="D49" s="345" t="s">
        <v>652</v>
      </c>
      <c r="E49" s="346"/>
      <c r="F49" s="347"/>
    </row>
    <row r="50" spans="1:6" ht="13.5">
      <c r="A50" s="384" t="s">
        <v>726</v>
      </c>
      <c r="B50" s="384" t="s">
        <v>727</v>
      </c>
      <c r="C50" s="209"/>
      <c r="D50" s="348" t="s">
        <v>728</v>
      </c>
      <c r="E50" s="235"/>
      <c r="F50" s="331"/>
    </row>
    <row r="51" spans="1:11" ht="14.25" thickBot="1">
      <c r="A51" s="384"/>
      <c r="B51" s="384"/>
      <c r="D51" s="349"/>
      <c r="E51" s="49"/>
      <c r="F51" s="329" t="s">
        <v>646</v>
      </c>
      <c r="H51" s="341"/>
      <c r="K51" s="341"/>
    </row>
    <row r="52" spans="1:8" ht="13.5">
      <c r="A52" s="384" t="s">
        <v>729</v>
      </c>
      <c r="B52" s="384" t="s">
        <v>676</v>
      </c>
      <c r="D52" s="289"/>
      <c r="E52" s="285"/>
      <c r="F52" s="334" t="s">
        <v>705</v>
      </c>
      <c r="H52" s="341"/>
    </row>
    <row r="53" spans="1:7" ht="14.25" thickBot="1">
      <c r="A53" s="384"/>
      <c r="B53" s="384"/>
      <c r="C53" s="279"/>
      <c r="D53" s="350" t="s">
        <v>689</v>
      </c>
      <c r="E53" s="285"/>
      <c r="F53" s="351"/>
      <c r="G53" s="352"/>
    </row>
    <row r="54" spans="1:7" ht="14.25" thickBot="1">
      <c r="A54" s="384" t="s">
        <v>730</v>
      </c>
      <c r="B54" s="384" t="s">
        <v>689</v>
      </c>
      <c r="C54" s="281"/>
      <c r="D54" s="323" t="s">
        <v>691</v>
      </c>
      <c r="E54" s="285"/>
      <c r="F54" s="235"/>
      <c r="G54" s="289"/>
    </row>
    <row r="55" spans="1:8" ht="14.25" thickBot="1">
      <c r="A55" s="384"/>
      <c r="B55" s="384"/>
      <c r="D55" s="353"/>
      <c r="E55" s="354" t="s">
        <v>731</v>
      </c>
      <c r="F55" s="49"/>
      <c r="G55" s="341"/>
      <c r="H55" s="341"/>
    </row>
    <row r="56" spans="1:8" ht="13.5">
      <c r="A56" s="384" t="s">
        <v>732</v>
      </c>
      <c r="B56" s="384" t="s">
        <v>704</v>
      </c>
      <c r="D56" s="289"/>
      <c r="E56" s="328" t="s">
        <v>733</v>
      </c>
      <c r="H56" s="341"/>
    </row>
    <row r="57" spans="1:6" ht="14.25" thickBot="1">
      <c r="A57" s="384"/>
      <c r="B57" s="384"/>
      <c r="C57" s="279"/>
      <c r="D57" s="289" t="s">
        <v>731</v>
      </c>
      <c r="E57" s="347"/>
      <c r="F57" s="349"/>
    </row>
    <row r="58" spans="1:6" ht="14.25" thickBot="1">
      <c r="A58" s="384" t="s">
        <v>734</v>
      </c>
      <c r="B58" s="384" t="s">
        <v>731</v>
      </c>
      <c r="C58" s="281"/>
      <c r="D58" s="334" t="s">
        <v>735</v>
      </c>
      <c r="E58" s="289"/>
      <c r="F58" s="289"/>
    </row>
    <row r="59" spans="1:4" ht="13.5">
      <c r="A59" s="384"/>
      <c r="B59" s="384"/>
      <c r="D59" s="349"/>
    </row>
    <row r="60" ht="13.5">
      <c r="D60" s="289"/>
    </row>
    <row r="61" ht="13.5">
      <c r="B61" s="341"/>
    </row>
  </sheetData>
  <sheetProtection selectLockedCells="1" selectUnlockedCells="1"/>
  <mergeCells count="22">
    <mergeCell ref="A56:A57"/>
    <mergeCell ref="B56:B57"/>
    <mergeCell ref="A58:A59"/>
    <mergeCell ref="B58:B59"/>
    <mergeCell ref="A3:A7"/>
    <mergeCell ref="A9:A12"/>
    <mergeCell ref="A14:A17"/>
    <mergeCell ref="A19:A22"/>
    <mergeCell ref="A24:A27"/>
    <mergeCell ref="B54:B55"/>
    <mergeCell ref="A29:A32"/>
    <mergeCell ref="A34:A38"/>
    <mergeCell ref="E46:E47"/>
    <mergeCell ref="A50:A51"/>
    <mergeCell ref="B50:B51"/>
    <mergeCell ref="A52:A53"/>
    <mergeCell ref="B52:B53"/>
    <mergeCell ref="A54:A55"/>
    <mergeCell ref="A48:A49"/>
    <mergeCell ref="B48:B49"/>
    <mergeCell ref="A45:A46"/>
    <mergeCell ref="B45:B46"/>
  </mergeCells>
  <conditionalFormatting sqref="I42:I43">
    <cfRule type="cellIs" priority="1" dxfId="281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W60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4.59765625" style="0" customWidth="1"/>
    <col min="2" max="2" width="11.59765625" style="219" customWidth="1"/>
    <col min="3" max="5" width="11.09765625" style="0" customWidth="1"/>
    <col min="6" max="6" width="0.203125" style="0" hidden="1" customWidth="1"/>
    <col min="7" max="7" width="10.19921875" style="0" customWidth="1"/>
    <col min="8" max="8" width="10.8984375" style="0" customWidth="1"/>
    <col min="9" max="9" width="5" style="0" customWidth="1"/>
    <col min="10" max="10" width="7.3984375" style="0" customWidth="1"/>
  </cols>
  <sheetData>
    <row r="1" spans="1:9" ht="19.5" customHeight="1">
      <c r="A1" s="399" t="s">
        <v>619</v>
      </c>
      <c r="B1" s="400"/>
      <c r="C1" s="400"/>
      <c r="D1" s="400"/>
      <c r="E1" s="400"/>
      <c r="F1" s="400"/>
      <c r="G1" s="400"/>
      <c r="H1" s="400"/>
      <c r="I1" s="400"/>
    </row>
    <row r="2" spans="1:2" ht="15" customHeight="1">
      <c r="A2" t="s">
        <v>525</v>
      </c>
      <c r="B2"/>
    </row>
    <row r="3" spans="1:9" ht="15" customHeight="1">
      <c r="A3" s="388" t="s">
        <v>526</v>
      </c>
      <c r="B3" s="273"/>
      <c r="C3" s="295" t="str">
        <f>+B4</f>
        <v>立川市</v>
      </c>
      <c r="D3" s="295" t="str">
        <f>+B5</f>
        <v>小平市</v>
      </c>
      <c r="E3" s="274" t="str">
        <f>+B6</f>
        <v>武蔵村山市</v>
      </c>
      <c r="F3" s="295" t="str">
        <f>+B7</f>
        <v>多摩市</v>
      </c>
      <c r="G3" s="295" t="s">
        <v>527</v>
      </c>
      <c r="H3" s="307" t="s">
        <v>528</v>
      </c>
      <c r="I3" s="295" t="s">
        <v>107</v>
      </c>
    </row>
    <row r="4" spans="1:9" ht="15" customHeight="1">
      <c r="A4" s="389"/>
      <c r="B4" s="274" t="s">
        <v>529</v>
      </c>
      <c r="C4" s="273"/>
      <c r="D4" s="308" t="s">
        <v>530</v>
      </c>
      <c r="E4" s="308" t="s">
        <v>531</v>
      </c>
      <c r="F4" s="308" t="s">
        <v>532</v>
      </c>
      <c r="G4" s="308" t="s">
        <v>533</v>
      </c>
      <c r="H4" s="275"/>
      <c r="I4" s="295">
        <v>2</v>
      </c>
    </row>
    <row r="5" spans="1:9" ht="15" customHeight="1">
      <c r="A5" s="389"/>
      <c r="B5" s="274" t="s">
        <v>534</v>
      </c>
      <c r="C5" s="308" t="s">
        <v>535</v>
      </c>
      <c r="D5" s="273"/>
      <c r="E5" s="308" t="s">
        <v>536</v>
      </c>
      <c r="F5" s="308" t="s">
        <v>531</v>
      </c>
      <c r="G5" s="299" t="s">
        <v>537</v>
      </c>
      <c r="H5" s="274"/>
      <c r="I5" s="309">
        <v>1</v>
      </c>
    </row>
    <row r="6" spans="1:11" ht="15" customHeight="1">
      <c r="A6" s="389"/>
      <c r="B6" s="274" t="s">
        <v>538</v>
      </c>
      <c r="C6" s="308" t="s">
        <v>539</v>
      </c>
      <c r="D6" s="308" t="s">
        <v>540</v>
      </c>
      <c r="E6" s="310"/>
      <c r="F6" s="308" t="s">
        <v>540</v>
      </c>
      <c r="G6" s="308" t="s">
        <v>541</v>
      </c>
      <c r="H6" s="274"/>
      <c r="I6" s="295">
        <v>4</v>
      </c>
      <c r="K6" s="215" t="s">
        <v>424</v>
      </c>
    </row>
    <row r="7" spans="1:9" ht="7.5" customHeight="1">
      <c r="A7" s="390"/>
      <c r="B7" s="274" t="s">
        <v>542</v>
      </c>
      <c r="C7" s="308" t="s">
        <v>530</v>
      </c>
      <c r="D7" s="308" t="s">
        <v>539</v>
      </c>
      <c r="E7" s="308" t="s">
        <v>543</v>
      </c>
      <c r="F7" s="311"/>
      <c r="G7" s="308" t="s">
        <v>544</v>
      </c>
      <c r="H7" s="274"/>
      <c r="I7" s="295">
        <v>3</v>
      </c>
    </row>
    <row r="8" spans="2:9" ht="15" customHeight="1">
      <c r="B8"/>
      <c r="I8" s="289"/>
    </row>
    <row r="9" spans="1:11" ht="15" customHeight="1">
      <c r="A9" s="388" t="s">
        <v>545</v>
      </c>
      <c r="B9" s="273"/>
      <c r="C9" s="295" t="str">
        <f>+B10</f>
        <v>武蔵野市</v>
      </c>
      <c r="D9" s="295" t="str">
        <f>+B11</f>
        <v>東大和市</v>
      </c>
      <c r="E9" s="295" t="str">
        <f>+B12</f>
        <v>青梅市</v>
      </c>
      <c r="F9" s="274"/>
      <c r="G9" s="295" t="s">
        <v>527</v>
      </c>
      <c r="H9" s="307" t="s">
        <v>528</v>
      </c>
      <c r="I9" s="295" t="s">
        <v>107</v>
      </c>
      <c r="K9" s="217"/>
    </row>
    <row r="10" spans="1:9" ht="15" customHeight="1">
      <c r="A10" s="389"/>
      <c r="B10" s="274" t="s">
        <v>546</v>
      </c>
      <c r="C10" s="312"/>
      <c r="D10" s="308" t="s">
        <v>530</v>
      </c>
      <c r="E10" s="308" t="s">
        <v>535</v>
      </c>
      <c r="F10" s="313"/>
      <c r="G10" s="308" t="s">
        <v>547</v>
      </c>
      <c r="H10" s="275"/>
      <c r="I10" s="295">
        <v>2</v>
      </c>
    </row>
    <row r="11" spans="1:13" ht="15" customHeight="1">
      <c r="A11" s="389"/>
      <c r="B11" s="274" t="s">
        <v>548</v>
      </c>
      <c r="C11" s="308" t="s">
        <v>535</v>
      </c>
      <c r="D11" s="312"/>
      <c r="E11" s="308" t="s">
        <v>549</v>
      </c>
      <c r="F11" s="313"/>
      <c r="G11" s="314" t="s">
        <v>550</v>
      </c>
      <c r="H11" s="274"/>
      <c r="I11" s="309">
        <v>1</v>
      </c>
      <c r="M11" s="178"/>
    </row>
    <row r="12" spans="1:9" ht="7.5" customHeight="1">
      <c r="A12" s="390"/>
      <c r="B12" s="276" t="s">
        <v>551</v>
      </c>
      <c r="C12" s="308" t="s">
        <v>530</v>
      </c>
      <c r="D12" s="308" t="s">
        <v>530</v>
      </c>
      <c r="E12" s="312"/>
      <c r="F12" s="313"/>
      <c r="G12" s="308" t="s">
        <v>552</v>
      </c>
      <c r="H12" s="274"/>
      <c r="I12" s="295">
        <v>3</v>
      </c>
    </row>
    <row r="13" spans="2:9" ht="15" customHeight="1">
      <c r="B13"/>
      <c r="I13" s="289"/>
    </row>
    <row r="14" spans="1:9" ht="15" customHeight="1">
      <c r="A14" s="388" t="s">
        <v>553</v>
      </c>
      <c r="B14" s="273"/>
      <c r="C14" s="295" t="str">
        <f>+B15</f>
        <v>三鷹市</v>
      </c>
      <c r="D14" s="295" t="str">
        <f>+B16</f>
        <v>府中市</v>
      </c>
      <c r="E14" s="295" t="str">
        <f>+B17</f>
        <v>小金井市</v>
      </c>
      <c r="F14" s="274"/>
      <c r="G14" s="295" t="s">
        <v>527</v>
      </c>
      <c r="H14" s="307" t="s">
        <v>528</v>
      </c>
      <c r="I14" s="295" t="s">
        <v>107</v>
      </c>
    </row>
    <row r="15" spans="1:9" ht="15" customHeight="1">
      <c r="A15" s="389"/>
      <c r="B15" s="274" t="s">
        <v>554</v>
      </c>
      <c r="C15" s="312"/>
      <c r="D15" s="308" t="s">
        <v>555</v>
      </c>
      <c r="E15" s="308" t="s">
        <v>556</v>
      </c>
      <c r="F15" s="308"/>
      <c r="G15" s="308" t="s">
        <v>557</v>
      </c>
      <c r="H15" s="275"/>
      <c r="I15" s="295">
        <v>2</v>
      </c>
    </row>
    <row r="16" spans="1:9" ht="15" customHeight="1">
      <c r="A16" s="389"/>
      <c r="B16" s="274" t="s">
        <v>558</v>
      </c>
      <c r="C16" s="308" t="s">
        <v>536</v>
      </c>
      <c r="D16" s="312"/>
      <c r="E16" s="308" t="s">
        <v>556</v>
      </c>
      <c r="F16" s="308"/>
      <c r="G16" s="314" t="s">
        <v>559</v>
      </c>
      <c r="H16" s="274"/>
      <c r="I16" s="309">
        <v>1</v>
      </c>
    </row>
    <row r="17" spans="1:9" ht="7.5" customHeight="1">
      <c r="A17" s="390"/>
      <c r="B17" s="274" t="s">
        <v>560</v>
      </c>
      <c r="C17" s="308" t="s">
        <v>561</v>
      </c>
      <c r="D17" s="308" t="s">
        <v>562</v>
      </c>
      <c r="E17" s="312"/>
      <c r="F17" s="308"/>
      <c r="G17" s="308" t="s">
        <v>563</v>
      </c>
      <c r="H17" s="274"/>
      <c r="I17" s="295">
        <v>3</v>
      </c>
    </row>
    <row r="18" spans="2:9" ht="15" customHeight="1">
      <c r="B18"/>
      <c r="I18" s="289"/>
    </row>
    <row r="19" spans="1:9" ht="15" customHeight="1">
      <c r="A19" s="388" t="s">
        <v>564</v>
      </c>
      <c r="B19" s="273"/>
      <c r="C19" s="295" t="str">
        <f>+B20</f>
        <v>東村山市</v>
      </c>
      <c r="D19" s="295" t="str">
        <f>+B21</f>
        <v>昭島市</v>
      </c>
      <c r="E19" s="295" t="str">
        <f>+B22</f>
        <v>清瀬市</v>
      </c>
      <c r="F19" s="274"/>
      <c r="G19" s="295" t="s">
        <v>527</v>
      </c>
      <c r="H19" s="307" t="s">
        <v>528</v>
      </c>
      <c r="I19" s="295" t="s">
        <v>107</v>
      </c>
    </row>
    <row r="20" spans="1:9" ht="15" customHeight="1">
      <c r="A20" s="389"/>
      <c r="B20" s="274" t="s">
        <v>565</v>
      </c>
      <c r="C20" s="312"/>
      <c r="D20" s="308" t="s">
        <v>566</v>
      </c>
      <c r="E20" s="308" t="s">
        <v>543</v>
      </c>
      <c r="F20" s="308"/>
      <c r="G20" s="308" t="s">
        <v>567</v>
      </c>
      <c r="H20" s="275"/>
      <c r="I20" s="309">
        <v>1</v>
      </c>
    </row>
    <row r="21" spans="1:9" ht="15" customHeight="1">
      <c r="A21" s="389"/>
      <c r="B21" s="274" t="s">
        <v>568</v>
      </c>
      <c r="C21" s="308" t="s">
        <v>569</v>
      </c>
      <c r="D21" s="312"/>
      <c r="E21" s="308" t="s">
        <v>570</v>
      </c>
      <c r="F21" s="308"/>
      <c r="G21" s="314" t="s">
        <v>571</v>
      </c>
      <c r="H21" s="274"/>
      <c r="I21" s="315">
        <v>2</v>
      </c>
    </row>
    <row r="22" spans="1:9" ht="7.5" customHeight="1">
      <c r="A22" s="390"/>
      <c r="B22" s="274" t="s">
        <v>572</v>
      </c>
      <c r="C22" s="308" t="s">
        <v>539</v>
      </c>
      <c r="D22" s="308" t="s">
        <v>573</v>
      </c>
      <c r="E22" s="312"/>
      <c r="F22" s="308"/>
      <c r="G22" s="308" t="s">
        <v>574</v>
      </c>
      <c r="H22" s="274"/>
      <c r="I22" s="295">
        <v>3</v>
      </c>
    </row>
    <row r="23" spans="2:9" ht="15" customHeight="1">
      <c r="B23"/>
      <c r="I23" s="289"/>
    </row>
    <row r="24" spans="1:10" ht="15" customHeight="1">
      <c r="A24" s="388" t="s">
        <v>575</v>
      </c>
      <c r="B24" s="273"/>
      <c r="C24" s="295" t="str">
        <f>+B25</f>
        <v>狛江市</v>
      </c>
      <c r="D24" s="295" t="str">
        <f>+B26</f>
        <v>国立市</v>
      </c>
      <c r="E24" s="295" t="str">
        <f>+B27</f>
        <v>日野市</v>
      </c>
      <c r="F24" s="274"/>
      <c r="G24" s="295" t="s">
        <v>527</v>
      </c>
      <c r="H24" s="307" t="s">
        <v>528</v>
      </c>
      <c r="I24" s="295" t="s">
        <v>107</v>
      </c>
      <c r="J24" s="168"/>
    </row>
    <row r="25" spans="1:9" ht="15" customHeight="1">
      <c r="A25" s="389"/>
      <c r="B25" s="274" t="s">
        <v>576</v>
      </c>
      <c r="C25" s="312"/>
      <c r="D25" s="308" t="s">
        <v>577</v>
      </c>
      <c r="E25" s="308" t="s">
        <v>535</v>
      </c>
      <c r="F25" s="308"/>
      <c r="G25" s="308" t="s">
        <v>578</v>
      </c>
      <c r="H25" s="275"/>
      <c r="I25" s="309">
        <v>1</v>
      </c>
    </row>
    <row r="26" spans="1:9" ht="15" customHeight="1">
      <c r="A26" s="389"/>
      <c r="B26" s="274" t="s">
        <v>579</v>
      </c>
      <c r="C26" s="308" t="s">
        <v>580</v>
      </c>
      <c r="D26" s="312"/>
      <c r="E26" s="308" t="s">
        <v>581</v>
      </c>
      <c r="F26" s="308"/>
      <c r="G26" s="314" t="s">
        <v>582</v>
      </c>
      <c r="H26" s="274"/>
      <c r="I26" s="315">
        <v>3</v>
      </c>
    </row>
    <row r="27" spans="1:9" ht="7.5" customHeight="1">
      <c r="A27" s="390"/>
      <c r="B27" s="274" t="s">
        <v>583</v>
      </c>
      <c r="C27" s="308" t="s">
        <v>584</v>
      </c>
      <c r="D27" s="308" t="s">
        <v>585</v>
      </c>
      <c r="E27" s="312"/>
      <c r="F27" s="308"/>
      <c r="G27" s="308" t="s">
        <v>586</v>
      </c>
      <c r="H27" s="274"/>
      <c r="I27" s="295">
        <v>2</v>
      </c>
    </row>
    <row r="28" spans="2:23" ht="15" customHeight="1">
      <c r="B28"/>
      <c r="I28" s="28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 ht="15" customHeight="1">
      <c r="A29" s="388" t="s">
        <v>587</v>
      </c>
      <c r="B29" s="273"/>
      <c r="C29" s="295" t="str">
        <f>+B30</f>
        <v>稲城市</v>
      </c>
      <c r="D29" s="295" t="str">
        <f>+B31</f>
        <v>町田市</v>
      </c>
      <c r="E29" s="295" t="str">
        <f>+B32</f>
        <v>八王子市</v>
      </c>
      <c r="F29" s="274"/>
      <c r="G29" s="295" t="s">
        <v>527</v>
      </c>
      <c r="H29" s="307" t="s">
        <v>528</v>
      </c>
      <c r="I29" s="295" t="s">
        <v>107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3" ht="15" customHeight="1">
      <c r="A30" s="389"/>
      <c r="B30" s="274" t="s">
        <v>588</v>
      </c>
      <c r="C30" s="312"/>
      <c r="D30" s="308" t="s">
        <v>589</v>
      </c>
      <c r="E30" s="308" t="s">
        <v>590</v>
      </c>
      <c r="F30" s="308"/>
      <c r="G30" s="308" t="s">
        <v>591</v>
      </c>
      <c r="H30" s="275"/>
      <c r="I30" s="295">
        <v>2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ht="15" customHeight="1">
      <c r="A31" s="389"/>
      <c r="B31" s="274" t="s">
        <v>592</v>
      </c>
      <c r="C31" s="308" t="s">
        <v>593</v>
      </c>
      <c r="D31" s="312"/>
      <c r="E31" s="308" t="s">
        <v>535</v>
      </c>
      <c r="F31" s="308"/>
      <c r="G31" s="314" t="s">
        <v>594</v>
      </c>
      <c r="H31" s="274"/>
      <c r="I31" s="309">
        <v>1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23" ht="7.5" customHeight="1">
      <c r="A32" s="390"/>
      <c r="B32" s="276" t="s">
        <v>595</v>
      </c>
      <c r="C32" s="308" t="s">
        <v>596</v>
      </c>
      <c r="D32" s="308" t="s">
        <v>597</v>
      </c>
      <c r="E32" s="312"/>
      <c r="F32" s="308"/>
      <c r="G32" s="308" t="s">
        <v>598</v>
      </c>
      <c r="H32" s="274"/>
      <c r="I32" s="295">
        <v>3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2:23" ht="15" customHeight="1">
      <c r="B33"/>
      <c r="I33" s="28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ht="15" customHeight="1">
      <c r="A34" s="388" t="s">
        <v>599</v>
      </c>
      <c r="B34" s="273"/>
      <c r="C34" s="295" t="str">
        <f>+B35</f>
        <v>西東京市</v>
      </c>
      <c r="D34" s="295" t="str">
        <f>+B36</f>
        <v>調布市</v>
      </c>
      <c r="E34" s="274" t="str">
        <f>+B37</f>
        <v>国分寺市</v>
      </c>
      <c r="F34" s="295" t="str">
        <f>+B38</f>
        <v>東久留米市</v>
      </c>
      <c r="G34" s="295" t="s">
        <v>527</v>
      </c>
      <c r="H34" s="307" t="s">
        <v>528</v>
      </c>
      <c r="I34" s="295" t="s">
        <v>107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ht="15" customHeight="1">
      <c r="A35" s="389"/>
      <c r="B35" s="276" t="s">
        <v>600</v>
      </c>
      <c r="C35" s="312"/>
      <c r="D35" s="308" t="s">
        <v>577</v>
      </c>
      <c r="E35" s="308" t="s">
        <v>536</v>
      </c>
      <c r="F35" s="308" t="s">
        <v>601</v>
      </c>
      <c r="G35" s="308" t="s">
        <v>602</v>
      </c>
      <c r="H35" s="275"/>
      <c r="I35" s="309">
        <v>1</v>
      </c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:9" ht="15" customHeight="1">
      <c r="A36" s="389"/>
      <c r="B36" s="274" t="s">
        <v>603</v>
      </c>
      <c r="C36" s="308" t="s">
        <v>604</v>
      </c>
      <c r="D36" s="312"/>
      <c r="E36" s="308" t="s">
        <v>605</v>
      </c>
      <c r="F36" s="308" t="s">
        <v>606</v>
      </c>
      <c r="G36" s="314" t="s">
        <v>607</v>
      </c>
      <c r="H36" s="274"/>
      <c r="I36" s="315">
        <v>3</v>
      </c>
    </row>
    <row r="37" spans="1:9" ht="7.5" customHeight="1">
      <c r="A37" s="389"/>
      <c r="B37" s="274" t="s">
        <v>608</v>
      </c>
      <c r="C37" s="308" t="s">
        <v>609</v>
      </c>
      <c r="D37" s="308" t="s">
        <v>577</v>
      </c>
      <c r="E37" s="312"/>
      <c r="F37" s="308" t="s">
        <v>577</v>
      </c>
      <c r="G37" s="308" t="s">
        <v>610</v>
      </c>
      <c r="H37" s="274"/>
      <c r="I37" s="295">
        <v>2</v>
      </c>
    </row>
    <row r="38" spans="1:9" ht="15" customHeight="1">
      <c r="A38" s="390"/>
      <c r="B38" s="274" t="s">
        <v>611</v>
      </c>
      <c r="C38" s="308" t="s">
        <v>612</v>
      </c>
      <c r="D38" s="308" t="s">
        <v>605</v>
      </c>
      <c r="E38" s="308" t="s">
        <v>613</v>
      </c>
      <c r="F38" s="312"/>
      <c r="G38" s="308" t="s">
        <v>614</v>
      </c>
      <c r="H38" s="274"/>
      <c r="I38" s="295">
        <v>4</v>
      </c>
    </row>
    <row r="39" spans="1:9" ht="15" customHeight="1">
      <c r="A39" s="49"/>
      <c r="B39" s="49"/>
      <c r="C39" s="49"/>
      <c r="D39" s="49"/>
      <c r="E39" s="49"/>
      <c r="F39" s="49"/>
      <c r="G39" s="235"/>
      <c r="H39" s="235"/>
      <c r="I39" s="235"/>
    </row>
    <row r="40" spans="1:9" ht="15" customHeight="1">
      <c r="A40" s="316"/>
      <c r="B40" s="49"/>
      <c r="C40" s="49"/>
      <c r="D40" s="49"/>
      <c r="E40" s="49"/>
      <c r="F40" s="49"/>
      <c r="G40" s="317"/>
      <c r="H40" s="317"/>
      <c r="I40" s="49"/>
    </row>
    <row r="41" spans="1:9" ht="15" customHeight="1">
      <c r="A41" s="49"/>
      <c r="B41" s="49"/>
      <c r="C41" s="49"/>
      <c r="D41" s="49"/>
      <c r="E41" s="49"/>
      <c r="F41" s="49"/>
      <c r="G41" s="49"/>
      <c r="H41" s="49"/>
      <c r="I41" s="318"/>
    </row>
    <row r="42" spans="1:10" ht="15" customHeight="1">
      <c r="A42" s="49"/>
      <c r="B42" s="49"/>
      <c r="C42" s="49"/>
      <c r="D42" s="49"/>
      <c r="E42" s="49"/>
      <c r="F42" s="49"/>
      <c r="G42" s="49"/>
      <c r="H42" s="49"/>
      <c r="I42" s="49"/>
      <c r="J42" s="232"/>
    </row>
    <row r="43" spans="2:12" ht="15" customHeight="1">
      <c r="B43"/>
      <c r="L43" s="236"/>
    </row>
    <row r="44" spans="1:12" ht="15" customHeight="1">
      <c r="A44" t="s">
        <v>615</v>
      </c>
      <c r="B44"/>
      <c r="J44" s="49"/>
      <c r="K44" s="184"/>
      <c r="L44" s="49"/>
    </row>
    <row r="45" spans="1:11" ht="13.5">
      <c r="A45" s="384" t="s">
        <v>621</v>
      </c>
      <c r="B45" s="384" t="s">
        <v>534</v>
      </c>
      <c r="C45" s="278"/>
      <c r="J45" s="49"/>
      <c r="K45" s="242"/>
    </row>
    <row r="46" spans="1:5" ht="13.5">
      <c r="A46" s="384"/>
      <c r="B46" s="384"/>
      <c r="C46" s="319"/>
      <c r="D46" s="320"/>
      <c r="E46" s="336"/>
    </row>
    <row r="47" spans="2:5" ht="14.25" thickBot="1">
      <c r="B47" s="49"/>
      <c r="C47" s="49"/>
      <c r="D47" s="321"/>
      <c r="E47" s="335" t="s">
        <v>220</v>
      </c>
    </row>
    <row r="48" spans="1:8" ht="13.5">
      <c r="A48" s="397" t="s">
        <v>622</v>
      </c>
      <c r="B48" s="397" t="s">
        <v>548</v>
      </c>
      <c r="C48" s="278"/>
      <c r="D48" s="322"/>
      <c r="E48" s="323" t="s">
        <v>601</v>
      </c>
      <c r="F48" s="49"/>
      <c r="H48" s="324"/>
    </row>
    <row r="49" spans="1:6" ht="14.25" thickBot="1">
      <c r="A49" s="397"/>
      <c r="B49" s="397"/>
      <c r="C49" s="285"/>
      <c r="D49" s="325" t="s">
        <v>558</v>
      </c>
      <c r="E49" s="321"/>
      <c r="F49" s="326"/>
    </row>
    <row r="50" spans="1:11" ht="14.25" thickBot="1">
      <c r="A50" s="401" t="s">
        <v>623</v>
      </c>
      <c r="B50" s="397" t="s">
        <v>558</v>
      </c>
      <c r="C50" s="281"/>
      <c r="D50" s="234" t="s">
        <v>616</v>
      </c>
      <c r="E50" s="282"/>
      <c r="F50" s="235"/>
      <c r="G50" s="284"/>
      <c r="K50" s="49"/>
    </row>
    <row r="51" spans="1:12" ht="14.25" thickBot="1">
      <c r="A51" s="401"/>
      <c r="B51" s="397"/>
      <c r="C51" s="49"/>
      <c r="D51" s="326"/>
      <c r="E51" s="285"/>
      <c r="F51" s="327" t="s">
        <v>592</v>
      </c>
      <c r="G51" s="294" t="s">
        <v>457</v>
      </c>
      <c r="H51" s="324"/>
      <c r="L51" s="168"/>
    </row>
    <row r="52" spans="1:8" ht="14.25" thickBot="1">
      <c r="A52" s="397" t="s">
        <v>624</v>
      </c>
      <c r="B52" s="397" t="s">
        <v>565</v>
      </c>
      <c r="C52" s="49"/>
      <c r="D52" s="235"/>
      <c r="E52" s="287"/>
      <c r="F52" s="328" t="s">
        <v>535</v>
      </c>
      <c r="G52" s="235">
        <v>32</v>
      </c>
      <c r="H52" s="324"/>
    </row>
    <row r="53" spans="1:6" ht="14.25" thickBot="1">
      <c r="A53" s="397"/>
      <c r="B53" s="397"/>
      <c r="C53" s="199"/>
      <c r="D53" s="329" t="s">
        <v>617</v>
      </c>
      <c r="E53" s="287"/>
      <c r="F53" s="330"/>
    </row>
    <row r="54" spans="1:7" ht="13.5">
      <c r="A54" s="397" t="s">
        <v>625</v>
      </c>
      <c r="B54" s="397" t="s">
        <v>576</v>
      </c>
      <c r="C54" s="209"/>
      <c r="D54" s="323" t="s">
        <v>593</v>
      </c>
      <c r="E54" s="287"/>
      <c r="F54" s="331"/>
      <c r="G54" s="284"/>
    </row>
    <row r="55" spans="1:8" ht="14.25" thickBot="1">
      <c r="A55" s="397"/>
      <c r="B55" s="397"/>
      <c r="C55" s="49"/>
      <c r="D55" s="321"/>
      <c r="E55" s="325" t="s">
        <v>592</v>
      </c>
      <c r="F55" s="332"/>
      <c r="G55" s="284"/>
      <c r="H55" s="324"/>
    </row>
    <row r="56" spans="1:10" ht="14.25" thickBot="1">
      <c r="A56" s="384" t="s">
        <v>626</v>
      </c>
      <c r="B56" s="384" t="s">
        <v>592</v>
      </c>
      <c r="C56" s="49"/>
      <c r="D56" s="235"/>
      <c r="E56" s="328" t="s">
        <v>620</v>
      </c>
      <c r="F56" s="49"/>
      <c r="H56" s="324"/>
      <c r="J56" s="260"/>
    </row>
    <row r="57" spans="1:6" ht="14.25" thickBot="1">
      <c r="A57" s="384"/>
      <c r="B57" s="384"/>
      <c r="C57" s="199"/>
      <c r="D57" s="235" t="s">
        <v>592</v>
      </c>
      <c r="E57" s="333"/>
      <c r="F57" s="326"/>
    </row>
    <row r="58" spans="1:6" ht="13.5">
      <c r="A58" s="384" t="s">
        <v>618</v>
      </c>
      <c r="B58" s="384" t="s">
        <v>600</v>
      </c>
      <c r="C58" s="209"/>
      <c r="D58" s="334" t="s">
        <v>577</v>
      </c>
      <c r="E58" s="235"/>
      <c r="F58" s="235"/>
    </row>
    <row r="59" spans="1:6" ht="13.5">
      <c r="A59" s="384"/>
      <c r="B59" s="384"/>
      <c r="C59" s="49"/>
      <c r="D59" s="326"/>
      <c r="E59" s="49"/>
      <c r="F59" s="49"/>
    </row>
    <row r="60" ht="13.5">
      <c r="M60" s="178"/>
    </row>
  </sheetData>
  <sheetProtection selectLockedCells="1" selectUnlockedCells="1"/>
  <mergeCells count="22">
    <mergeCell ref="A56:A57"/>
    <mergeCell ref="B56:B57"/>
    <mergeCell ref="A58:A59"/>
    <mergeCell ref="B58:B59"/>
    <mergeCell ref="A50:A51"/>
    <mergeCell ref="B50:B51"/>
    <mergeCell ref="A52:A53"/>
    <mergeCell ref="B52:B53"/>
    <mergeCell ref="A54:A55"/>
    <mergeCell ref="B54:B55"/>
    <mergeCell ref="A29:A32"/>
    <mergeCell ref="A34:A38"/>
    <mergeCell ref="A45:A46"/>
    <mergeCell ref="B45:B46"/>
    <mergeCell ref="A48:A49"/>
    <mergeCell ref="B48:B49"/>
    <mergeCell ref="A1:I1"/>
    <mergeCell ref="A3:A7"/>
    <mergeCell ref="A9:A12"/>
    <mergeCell ref="A14:A17"/>
    <mergeCell ref="A19:A22"/>
    <mergeCell ref="A24:A27"/>
  </mergeCells>
  <conditionalFormatting sqref="I42:I43">
    <cfRule type="cellIs" priority="1" dxfId="281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W60"/>
  <sheetViews>
    <sheetView zoomScalePageLayoutView="0" workbookViewId="0" topLeftCell="A37">
      <selection activeCell="G48" sqref="G48:G56"/>
    </sheetView>
  </sheetViews>
  <sheetFormatPr defaultColWidth="8.796875" defaultRowHeight="14.25"/>
  <cols>
    <col min="1" max="1" width="4.59765625" style="0" customWidth="1"/>
    <col min="2" max="2" width="11.59765625" style="219" customWidth="1"/>
    <col min="3" max="5" width="11.09765625" style="0" customWidth="1"/>
    <col min="6" max="6" width="0.203125" style="0" hidden="1" customWidth="1"/>
    <col min="7" max="7" width="10.19921875" style="0" customWidth="1"/>
    <col min="8" max="8" width="10.8984375" style="0" customWidth="1"/>
    <col min="9" max="9" width="5" style="0" customWidth="1"/>
    <col min="10" max="10" width="7.3984375" style="0" customWidth="1"/>
  </cols>
  <sheetData>
    <row r="1" spans="1:9" ht="19.5" customHeight="1">
      <c r="A1" s="402" t="s">
        <v>519</v>
      </c>
      <c r="B1" s="400"/>
      <c r="C1" s="400"/>
      <c r="D1" s="400"/>
      <c r="E1" s="400"/>
      <c r="F1" s="400"/>
      <c r="G1" s="400"/>
      <c r="H1" s="400"/>
      <c r="I1" s="400"/>
    </row>
    <row r="2" spans="1:9" ht="15" customHeight="1">
      <c r="A2" t="s">
        <v>448</v>
      </c>
      <c r="B2"/>
      <c r="I2" s="18"/>
    </row>
    <row r="3" spans="1:9" ht="15" customHeight="1">
      <c r="A3" s="296"/>
      <c r="B3" s="273"/>
      <c r="C3" s="295" t="s">
        <v>520</v>
      </c>
      <c r="D3" s="295" t="s">
        <v>521</v>
      </c>
      <c r="E3" s="295" t="s">
        <v>449</v>
      </c>
      <c r="F3" s="295" t="s">
        <v>450</v>
      </c>
      <c r="G3" s="302" t="s">
        <v>447</v>
      </c>
      <c r="H3" s="304" t="s">
        <v>328</v>
      </c>
      <c r="I3" s="295" t="s">
        <v>451</v>
      </c>
    </row>
    <row r="4" spans="1:9" ht="15" customHeight="1">
      <c r="A4" s="297" t="s">
        <v>481</v>
      </c>
      <c r="B4" s="274" t="s">
        <v>452</v>
      </c>
      <c r="C4" s="273"/>
      <c r="D4" s="274" t="s">
        <v>516</v>
      </c>
      <c r="E4" s="274" t="s">
        <v>497</v>
      </c>
      <c r="F4" s="295"/>
      <c r="G4" s="303" t="s">
        <v>337</v>
      </c>
      <c r="H4" s="305"/>
      <c r="I4" s="295">
        <v>2</v>
      </c>
    </row>
    <row r="5" spans="1:9" ht="15" customHeight="1">
      <c r="A5" s="298"/>
      <c r="B5" s="274" t="s">
        <v>453</v>
      </c>
      <c r="C5" s="274" t="s">
        <v>517</v>
      </c>
      <c r="D5" s="273"/>
      <c r="E5" s="274" t="s">
        <v>482</v>
      </c>
      <c r="F5" s="299"/>
      <c r="G5" s="303" t="s">
        <v>423</v>
      </c>
      <c r="H5" s="305"/>
      <c r="I5" s="300">
        <v>1</v>
      </c>
    </row>
    <row r="6" spans="1:11" ht="15" customHeight="1">
      <c r="A6" s="301"/>
      <c r="B6" s="274" t="s">
        <v>449</v>
      </c>
      <c r="C6" s="274" t="s">
        <v>518</v>
      </c>
      <c r="D6" s="274" t="s">
        <v>518</v>
      </c>
      <c r="E6" s="277"/>
      <c r="F6" s="295"/>
      <c r="G6" s="303" t="s">
        <v>338</v>
      </c>
      <c r="H6" s="306"/>
      <c r="I6" s="295">
        <v>3</v>
      </c>
      <c r="K6" s="215" t="s">
        <v>424</v>
      </c>
    </row>
    <row r="7" spans="1:9" ht="7.5" customHeight="1">
      <c r="A7" s="289"/>
      <c r="B7"/>
      <c r="F7" s="289"/>
      <c r="G7" s="289"/>
      <c r="H7" s="235"/>
      <c r="I7" s="289"/>
    </row>
    <row r="8" spans="1:9" ht="15" customHeight="1">
      <c r="A8" s="296"/>
      <c r="B8" s="273"/>
      <c r="C8" s="295" t="s">
        <v>454</v>
      </c>
      <c r="D8" s="295" t="s">
        <v>455</v>
      </c>
      <c r="E8" s="295" t="s">
        <v>456</v>
      </c>
      <c r="F8" s="295" t="s">
        <v>450</v>
      </c>
      <c r="G8" s="302" t="s">
        <v>447</v>
      </c>
      <c r="H8" s="304" t="s">
        <v>328</v>
      </c>
      <c r="I8" s="295" t="s">
        <v>451</v>
      </c>
    </row>
    <row r="9" spans="1:11" ht="15" customHeight="1">
      <c r="A9" s="297" t="s">
        <v>483</v>
      </c>
      <c r="B9" s="274" t="s">
        <v>454</v>
      </c>
      <c r="C9" s="273"/>
      <c r="D9" s="274" t="s">
        <v>516</v>
      </c>
      <c r="E9" s="274" t="s">
        <v>498</v>
      </c>
      <c r="F9" s="295"/>
      <c r="G9" s="303" t="s">
        <v>510</v>
      </c>
      <c r="H9" s="305"/>
      <c r="I9" s="295">
        <v>2</v>
      </c>
      <c r="K9" s="217"/>
    </row>
    <row r="10" spans="1:9" ht="15" customHeight="1">
      <c r="A10" s="298"/>
      <c r="B10" s="274" t="s">
        <v>455</v>
      </c>
      <c r="C10" s="274" t="s">
        <v>517</v>
      </c>
      <c r="D10" s="273"/>
      <c r="E10" s="274" t="s">
        <v>499</v>
      </c>
      <c r="F10" s="295"/>
      <c r="G10" s="303" t="s">
        <v>511</v>
      </c>
      <c r="H10" s="305"/>
      <c r="I10" s="300">
        <v>1</v>
      </c>
    </row>
    <row r="11" spans="1:13" ht="15" customHeight="1">
      <c r="A11" s="301"/>
      <c r="B11" s="276" t="s">
        <v>456</v>
      </c>
      <c r="C11" s="274" t="s">
        <v>516</v>
      </c>
      <c r="D11" s="274" t="s">
        <v>465</v>
      </c>
      <c r="E11" s="273"/>
      <c r="F11" s="295"/>
      <c r="G11" s="303" t="s">
        <v>512</v>
      </c>
      <c r="H11" s="306"/>
      <c r="I11" s="295">
        <v>3</v>
      </c>
      <c r="M11" s="178"/>
    </row>
    <row r="12" spans="1:9" ht="7.5" customHeight="1">
      <c r="A12" s="289"/>
      <c r="B12"/>
      <c r="F12" s="289"/>
      <c r="G12" s="289"/>
      <c r="H12" s="289"/>
      <c r="I12" s="289"/>
    </row>
    <row r="13" spans="1:9" ht="15" customHeight="1">
      <c r="A13" s="296"/>
      <c r="B13" s="273"/>
      <c r="C13" s="295" t="s">
        <v>457</v>
      </c>
      <c r="D13" s="295" t="s">
        <v>458</v>
      </c>
      <c r="E13" s="295" t="s">
        <v>459</v>
      </c>
      <c r="F13" s="295" t="s">
        <v>450</v>
      </c>
      <c r="G13" s="302" t="s">
        <v>447</v>
      </c>
      <c r="H13" s="304" t="s">
        <v>328</v>
      </c>
      <c r="I13" s="295" t="s">
        <v>451</v>
      </c>
    </row>
    <row r="14" spans="1:9" ht="15" customHeight="1">
      <c r="A14" s="297" t="s">
        <v>484</v>
      </c>
      <c r="B14" s="274" t="s">
        <v>457</v>
      </c>
      <c r="C14" s="273"/>
      <c r="D14" s="275" t="s">
        <v>485</v>
      </c>
      <c r="E14" s="274" t="s">
        <v>500</v>
      </c>
      <c r="F14" s="295"/>
      <c r="G14" s="303" t="s">
        <v>507</v>
      </c>
      <c r="H14" s="305"/>
      <c r="I14" s="300">
        <v>1</v>
      </c>
    </row>
    <row r="15" spans="1:9" ht="15" customHeight="1">
      <c r="A15" s="298"/>
      <c r="B15" s="274" t="s">
        <v>458</v>
      </c>
      <c r="C15" s="274" t="s">
        <v>516</v>
      </c>
      <c r="D15" s="273"/>
      <c r="E15" s="275" t="s">
        <v>460</v>
      </c>
      <c r="F15" s="295"/>
      <c r="G15" s="303" t="s">
        <v>338</v>
      </c>
      <c r="H15" s="305"/>
      <c r="I15" s="295">
        <v>3</v>
      </c>
    </row>
    <row r="16" spans="1:9" ht="15" customHeight="1">
      <c r="A16" s="301"/>
      <c r="B16" s="274" t="s">
        <v>459</v>
      </c>
      <c r="C16" s="274" t="s">
        <v>516</v>
      </c>
      <c r="D16" s="274" t="s">
        <v>501</v>
      </c>
      <c r="E16" s="273"/>
      <c r="F16" s="295"/>
      <c r="G16" s="303" t="s">
        <v>337</v>
      </c>
      <c r="H16" s="306"/>
      <c r="I16" s="295">
        <v>2</v>
      </c>
    </row>
    <row r="17" spans="1:9" ht="7.5" customHeight="1">
      <c r="A17" s="289"/>
      <c r="B17"/>
      <c r="F17" s="289"/>
      <c r="G17" s="289"/>
      <c r="H17" s="289"/>
      <c r="I17" s="289"/>
    </row>
    <row r="18" spans="1:9" ht="15" customHeight="1">
      <c r="A18" s="296"/>
      <c r="B18" s="273"/>
      <c r="C18" s="295" t="s">
        <v>461</v>
      </c>
      <c r="D18" s="295" t="s">
        <v>462</v>
      </c>
      <c r="E18" s="295" t="s">
        <v>463</v>
      </c>
      <c r="F18" s="295" t="s">
        <v>450</v>
      </c>
      <c r="G18" s="302" t="s">
        <v>447</v>
      </c>
      <c r="H18" s="304" t="s">
        <v>328</v>
      </c>
      <c r="I18" s="295" t="s">
        <v>451</v>
      </c>
    </row>
    <row r="19" spans="1:9" ht="15" customHeight="1">
      <c r="A19" s="297" t="s">
        <v>464</v>
      </c>
      <c r="B19" s="274" t="s">
        <v>461</v>
      </c>
      <c r="C19" s="273"/>
      <c r="D19" s="274" t="s">
        <v>516</v>
      </c>
      <c r="E19" s="274" t="s">
        <v>465</v>
      </c>
      <c r="F19" s="295"/>
      <c r="G19" s="303" t="s">
        <v>512</v>
      </c>
      <c r="H19" s="305"/>
      <c r="I19" s="295">
        <v>3</v>
      </c>
    </row>
    <row r="20" spans="1:9" ht="15" customHeight="1">
      <c r="A20" s="298"/>
      <c r="B20" s="274" t="s">
        <v>462</v>
      </c>
      <c r="C20" s="274" t="s">
        <v>517</v>
      </c>
      <c r="D20" s="273"/>
      <c r="E20" s="274" t="s">
        <v>465</v>
      </c>
      <c r="F20" s="295"/>
      <c r="G20" s="303" t="s">
        <v>513</v>
      </c>
      <c r="H20" s="305"/>
      <c r="I20" s="295">
        <v>2</v>
      </c>
    </row>
    <row r="21" spans="1:9" ht="15" customHeight="1">
      <c r="A21" s="301"/>
      <c r="B21" s="274" t="s">
        <v>463</v>
      </c>
      <c r="C21" s="274" t="s">
        <v>499</v>
      </c>
      <c r="D21" s="274" t="s">
        <v>499</v>
      </c>
      <c r="E21" s="273"/>
      <c r="F21" s="295"/>
      <c r="G21" s="303" t="s">
        <v>508</v>
      </c>
      <c r="H21" s="306"/>
      <c r="I21" s="300">
        <v>1</v>
      </c>
    </row>
    <row r="22" spans="1:9" ht="7.5" customHeight="1">
      <c r="A22" s="289"/>
      <c r="B22"/>
      <c r="F22" s="289"/>
      <c r="G22" s="289"/>
      <c r="H22" s="289"/>
      <c r="I22" s="289"/>
    </row>
    <row r="23" spans="1:9" ht="15" customHeight="1">
      <c r="A23" s="296"/>
      <c r="B23" s="273"/>
      <c r="C23" s="295" t="s">
        <v>468</v>
      </c>
      <c r="D23" s="295" t="s">
        <v>466</v>
      </c>
      <c r="E23" s="295" t="s">
        <v>467</v>
      </c>
      <c r="F23" s="295" t="s">
        <v>450</v>
      </c>
      <c r="G23" s="302" t="s">
        <v>447</v>
      </c>
      <c r="H23" s="304" t="s">
        <v>328</v>
      </c>
      <c r="I23" s="295" t="s">
        <v>451</v>
      </c>
    </row>
    <row r="24" spans="1:10" ht="15" customHeight="1">
      <c r="A24" s="297" t="s">
        <v>486</v>
      </c>
      <c r="B24" s="274" t="s">
        <v>468</v>
      </c>
      <c r="C24" s="273"/>
      <c r="D24" s="274" t="s">
        <v>499</v>
      </c>
      <c r="E24" s="274" t="s">
        <v>502</v>
      </c>
      <c r="F24" s="295"/>
      <c r="G24" s="303" t="s">
        <v>508</v>
      </c>
      <c r="H24" s="305"/>
      <c r="I24" s="300">
        <v>1</v>
      </c>
      <c r="J24" s="168"/>
    </row>
    <row r="25" spans="1:9" ht="15" customHeight="1">
      <c r="A25" s="298"/>
      <c r="B25" s="274" t="s">
        <v>466</v>
      </c>
      <c r="C25" s="274" t="s">
        <v>465</v>
      </c>
      <c r="D25" s="273"/>
      <c r="E25" s="274" t="s">
        <v>503</v>
      </c>
      <c r="F25" s="295"/>
      <c r="G25" s="303" t="s">
        <v>509</v>
      </c>
      <c r="H25" s="305"/>
      <c r="I25" s="295">
        <v>3</v>
      </c>
    </row>
    <row r="26" spans="1:9" ht="15" customHeight="1">
      <c r="A26" s="301"/>
      <c r="B26" s="274" t="s">
        <v>467</v>
      </c>
      <c r="C26" s="274" t="s">
        <v>465</v>
      </c>
      <c r="D26" s="274" t="s">
        <v>499</v>
      </c>
      <c r="E26" s="273"/>
      <c r="F26" s="295"/>
      <c r="G26" s="303" t="s">
        <v>510</v>
      </c>
      <c r="H26" s="306"/>
      <c r="I26" s="295">
        <v>2</v>
      </c>
    </row>
    <row r="27" spans="1:9" ht="7.5" customHeight="1">
      <c r="A27" s="289"/>
      <c r="B27"/>
      <c r="F27" s="289"/>
      <c r="G27" s="289"/>
      <c r="H27" s="289"/>
      <c r="I27" s="289"/>
    </row>
    <row r="28" spans="1:23" ht="15" customHeight="1">
      <c r="A28" s="296"/>
      <c r="B28" s="273"/>
      <c r="C28" s="295" t="s">
        <v>469</v>
      </c>
      <c r="D28" s="295" t="s">
        <v>470</v>
      </c>
      <c r="E28" s="295" t="s">
        <v>471</v>
      </c>
      <c r="F28" s="295" t="s">
        <v>450</v>
      </c>
      <c r="G28" s="302" t="s">
        <v>447</v>
      </c>
      <c r="H28" s="304" t="s">
        <v>328</v>
      </c>
      <c r="I28" s="295" t="s">
        <v>451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 ht="15" customHeight="1">
      <c r="A29" s="297" t="s">
        <v>487</v>
      </c>
      <c r="B29" s="274" t="s">
        <v>469</v>
      </c>
      <c r="C29" s="273"/>
      <c r="D29" s="274" t="s">
        <v>499</v>
      </c>
      <c r="E29" s="274" t="s">
        <v>504</v>
      </c>
      <c r="F29" s="295"/>
      <c r="G29" s="303" t="s">
        <v>514</v>
      </c>
      <c r="H29" s="305"/>
      <c r="I29" s="295">
        <v>2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3" ht="15" customHeight="1">
      <c r="A30" s="298"/>
      <c r="B30" s="274" t="s">
        <v>470</v>
      </c>
      <c r="C30" s="274" t="s">
        <v>465</v>
      </c>
      <c r="D30" s="273"/>
      <c r="E30" s="274" t="s">
        <v>503</v>
      </c>
      <c r="F30" s="295"/>
      <c r="G30" s="303" t="s">
        <v>338</v>
      </c>
      <c r="H30" s="305"/>
      <c r="I30" s="295">
        <v>3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ht="15" customHeight="1">
      <c r="A31" s="301"/>
      <c r="B31" s="276" t="s">
        <v>471</v>
      </c>
      <c r="C31" s="274" t="s">
        <v>499</v>
      </c>
      <c r="D31" s="274" t="s">
        <v>499</v>
      </c>
      <c r="E31" s="273"/>
      <c r="F31" s="295"/>
      <c r="G31" s="303" t="s">
        <v>515</v>
      </c>
      <c r="H31" s="306"/>
      <c r="I31" s="300">
        <v>1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23" ht="7.5" customHeight="1">
      <c r="A32" s="289"/>
      <c r="B32"/>
      <c r="F32" s="289"/>
      <c r="G32" s="289"/>
      <c r="H32" s="289"/>
      <c r="I32" s="28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3" ht="15" customHeight="1">
      <c r="A33" s="296"/>
      <c r="B33" s="273"/>
      <c r="C33" s="295" t="s">
        <v>472</v>
      </c>
      <c r="D33" s="295" t="s">
        <v>473</v>
      </c>
      <c r="E33" s="295" t="s">
        <v>474</v>
      </c>
      <c r="F33" s="295" t="s">
        <v>450</v>
      </c>
      <c r="G33" s="302" t="s">
        <v>447</v>
      </c>
      <c r="H33" s="304" t="s">
        <v>328</v>
      </c>
      <c r="I33" s="295" t="s">
        <v>451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ht="15" customHeight="1">
      <c r="A34" s="297" t="s">
        <v>488</v>
      </c>
      <c r="B34" s="276" t="s">
        <v>472</v>
      </c>
      <c r="C34" s="273"/>
      <c r="D34" s="274" t="s">
        <v>465</v>
      </c>
      <c r="E34" s="274" t="s">
        <v>475</v>
      </c>
      <c r="F34" s="295"/>
      <c r="G34" s="303" t="s">
        <v>337</v>
      </c>
      <c r="H34" s="305"/>
      <c r="I34" s="295">
        <v>2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ht="15" customHeight="1">
      <c r="A35" s="298"/>
      <c r="B35" s="274" t="s">
        <v>473</v>
      </c>
      <c r="C35" s="274" t="s">
        <v>499</v>
      </c>
      <c r="D35" s="273"/>
      <c r="E35" s="274" t="s">
        <v>479</v>
      </c>
      <c r="F35" s="295"/>
      <c r="G35" s="303" t="s">
        <v>423</v>
      </c>
      <c r="H35" s="305"/>
      <c r="I35" s="300">
        <v>1</v>
      </c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:9" ht="15" customHeight="1">
      <c r="A36" s="301"/>
      <c r="B36" s="274" t="s">
        <v>474</v>
      </c>
      <c r="C36" s="274" t="s">
        <v>516</v>
      </c>
      <c r="D36" s="274" t="s">
        <v>516</v>
      </c>
      <c r="E36" s="273"/>
      <c r="F36" s="295"/>
      <c r="G36" s="303" t="s">
        <v>338</v>
      </c>
      <c r="H36" s="306"/>
      <c r="I36" s="295">
        <v>3</v>
      </c>
    </row>
    <row r="37" spans="1:9" ht="7.5" customHeight="1">
      <c r="A37" s="289"/>
      <c r="B37"/>
      <c r="F37" s="289"/>
      <c r="G37" s="289"/>
      <c r="H37" s="289"/>
      <c r="I37" s="289"/>
    </row>
    <row r="38" spans="1:9" ht="15" customHeight="1">
      <c r="A38" s="296"/>
      <c r="B38" s="273"/>
      <c r="C38" s="295" t="s">
        <v>476</v>
      </c>
      <c r="D38" s="295" t="s">
        <v>477</v>
      </c>
      <c r="E38" s="295" t="s">
        <v>478</v>
      </c>
      <c r="F38" s="295" t="s">
        <v>450</v>
      </c>
      <c r="G38" s="302" t="s">
        <v>447</v>
      </c>
      <c r="H38" s="304" t="s">
        <v>328</v>
      </c>
      <c r="I38" s="295" t="s">
        <v>451</v>
      </c>
    </row>
    <row r="39" spans="1:9" ht="15" customHeight="1">
      <c r="A39" s="297" t="s">
        <v>489</v>
      </c>
      <c r="B39" s="274" t="s">
        <v>476</v>
      </c>
      <c r="C39" s="273"/>
      <c r="D39" s="274" t="s">
        <v>465</v>
      </c>
      <c r="E39" s="274" t="s">
        <v>505</v>
      </c>
      <c r="F39" s="295"/>
      <c r="G39" s="303" t="s">
        <v>509</v>
      </c>
      <c r="H39" s="305"/>
      <c r="I39" s="295">
        <v>3</v>
      </c>
    </row>
    <row r="40" spans="1:9" ht="15" customHeight="1">
      <c r="A40" s="298"/>
      <c r="B40" s="274" t="s">
        <v>477</v>
      </c>
      <c r="C40" s="274" t="s">
        <v>499</v>
      </c>
      <c r="D40" s="273"/>
      <c r="E40" s="274" t="s">
        <v>506</v>
      </c>
      <c r="F40" s="295"/>
      <c r="G40" s="303" t="s">
        <v>508</v>
      </c>
      <c r="H40" s="305"/>
      <c r="I40" s="300">
        <v>1</v>
      </c>
    </row>
    <row r="41" spans="1:9" ht="15" customHeight="1">
      <c r="A41" s="301"/>
      <c r="B41" s="274" t="s">
        <v>478</v>
      </c>
      <c r="C41" s="274" t="s">
        <v>499</v>
      </c>
      <c r="D41" s="274" t="s">
        <v>516</v>
      </c>
      <c r="E41" s="273"/>
      <c r="F41" s="295"/>
      <c r="G41" s="303" t="s">
        <v>510</v>
      </c>
      <c r="H41" s="306"/>
      <c r="I41" s="295">
        <v>2</v>
      </c>
    </row>
    <row r="42" spans="2:10" ht="15" customHeight="1">
      <c r="B42"/>
      <c r="I42" s="67"/>
      <c r="J42" s="232"/>
    </row>
    <row r="43" spans="9:12" ht="15" customHeight="1">
      <c r="I43" s="235"/>
      <c r="L43" s="236"/>
    </row>
    <row r="44" spans="1:12" ht="15" customHeight="1">
      <c r="A44" s="16" t="s">
        <v>151</v>
      </c>
      <c r="B44"/>
      <c r="I44" s="66"/>
      <c r="J44" s="49"/>
      <c r="K44" s="184"/>
      <c r="L44" s="49"/>
    </row>
    <row r="45" spans="1:11" ht="13.5">
      <c r="A45" t="s">
        <v>490</v>
      </c>
      <c r="B45" t="s">
        <v>453</v>
      </c>
      <c r="C45" s="278"/>
      <c r="J45" s="49"/>
      <c r="K45" s="242"/>
    </row>
    <row r="46" spans="2:4" ht="14.25" thickBot="1">
      <c r="B46" s="49"/>
      <c r="C46" s="279"/>
      <c r="D46" s="280" t="s">
        <v>455</v>
      </c>
    </row>
    <row r="47" spans="1:7" ht="14.25" thickBot="1">
      <c r="A47" s="49" t="s">
        <v>491</v>
      </c>
      <c r="B47" s="49" t="s">
        <v>455</v>
      </c>
      <c r="C47" s="281"/>
      <c r="D47" s="282">
        <v>32</v>
      </c>
      <c r="E47" s="283"/>
      <c r="F47" s="49"/>
      <c r="G47" s="284"/>
    </row>
    <row r="48" spans="1:5" ht="14.25" thickBot="1">
      <c r="A48" s="49"/>
      <c r="B48" s="49"/>
      <c r="C48" s="49"/>
      <c r="D48" s="285"/>
      <c r="E48" s="280" t="s">
        <v>463</v>
      </c>
    </row>
    <row r="49" spans="1:5" ht="13.5">
      <c r="A49" s="286" t="s">
        <v>492</v>
      </c>
      <c r="B49" s="49" t="s">
        <v>457</v>
      </c>
      <c r="C49" s="278"/>
      <c r="D49" s="287"/>
      <c r="E49" s="282">
        <v>41</v>
      </c>
    </row>
    <row r="50" spans="1:11" ht="14.25" thickBot="1">
      <c r="A50" s="49"/>
      <c r="B50" s="49"/>
      <c r="C50" s="279"/>
      <c r="D50" s="288" t="s">
        <v>463</v>
      </c>
      <c r="E50" s="285"/>
      <c r="G50" s="284"/>
      <c r="K50" s="49"/>
    </row>
    <row r="51" spans="1:12" ht="14.25" thickBot="1">
      <c r="A51" s="49" t="s">
        <v>493</v>
      </c>
      <c r="B51" s="49" t="s">
        <v>463</v>
      </c>
      <c r="C51" s="281"/>
      <c r="D51" s="289">
        <v>32</v>
      </c>
      <c r="E51" s="285"/>
      <c r="G51" s="284"/>
      <c r="L51" s="168"/>
    </row>
    <row r="52" spans="1:7" ht="14.25" thickBot="1">
      <c r="A52" s="49"/>
      <c r="B52" s="49"/>
      <c r="C52" s="49"/>
      <c r="E52" s="285"/>
      <c r="F52" s="294" t="s">
        <v>468</v>
      </c>
      <c r="G52" s="294" t="s">
        <v>468</v>
      </c>
    </row>
    <row r="53" spans="1:7" ht="14.25" thickBot="1">
      <c r="A53" s="49" t="s">
        <v>494</v>
      </c>
      <c r="B53" s="49" t="s">
        <v>468</v>
      </c>
      <c r="C53" s="49"/>
      <c r="E53" s="287"/>
      <c r="F53" s="235">
        <v>32</v>
      </c>
      <c r="G53" s="235">
        <v>32</v>
      </c>
    </row>
    <row r="54" spans="2:7" ht="14.25" thickBot="1">
      <c r="B54"/>
      <c r="C54" s="199"/>
      <c r="D54" s="290" t="s">
        <v>468</v>
      </c>
      <c r="E54" s="287"/>
      <c r="F54" s="284"/>
      <c r="G54" s="284"/>
    </row>
    <row r="55" spans="1:7" ht="13.5">
      <c r="A55" t="s">
        <v>480</v>
      </c>
      <c r="B55" t="s">
        <v>471</v>
      </c>
      <c r="C55" s="209"/>
      <c r="D55" s="291">
        <v>41</v>
      </c>
      <c r="E55" s="287"/>
      <c r="G55" s="284"/>
    </row>
    <row r="56" spans="2:10" ht="14.25" thickBot="1">
      <c r="B56"/>
      <c r="D56" s="287"/>
      <c r="E56" s="292" t="s">
        <v>468</v>
      </c>
      <c r="J56" s="260"/>
    </row>
    <row r="57" spans="1:5" ht="14.25" thickBot="1">
      <c r="A57" t="s">
        <v>495</v>
      </c>
      <c r="B57" t="s">
        <v>473</v>
      </c>
      <c r="C57" s="49"/>
      <c r="D57" s="285"/>
      <c r="E57" s="289">
        <v>50</v>
      </c>
    </row>
    <row r="58" spans="2:4" ht="14.25" thickBot="1">
      <c r="B58"/>
      <c r="C58" s="199"/>
      <c r="D58" s="293" t="s">
        <v>473</v>
      </c>
    </row>
    <row r="59" spans="1:4" ht="13.5">
      <c r="A59" t="s">
        <v>496</v>
      </c>
      <c r="B59" t="s">
        <v>477</v>
      </c>
      <c r="C59" s="209"/>
      <c r="D59" s="289">
        <v>41</v>
      </c>
    </row>
    <row r="60" ht="13.5">
      <c r="M60" s="178"/>
    </row>
  </sheetData>
  <sheetProtection selectLockedCells="1" selectUnlockedCells="1"/>
  <mergeCells count="1">
    <mergeCell ref="A1:I1"/>
  </mergeCells>
  <conditionalFormatting sqref="I42:I43">
    <cfRule type="cellIs" priority="8" dxfId="281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W62"/>
  <sheetViews>
    <sheetView zoomScalePageLayoutView="0" workbookViewId="0" topLeftCell="A21">
      <selection activeCell="A44" sqref="A44"/>
    </sheetView>
  </sheetViews>
  <sheetFormatPr defaultColWidth="8.796875" defaultRowHeight="14.25"/>
  <cols>
    <col min="1" max="1" width="4.59765625" style="0" customWidth="1"/>
    <col min="2" max="2" width="11.59765625" style="219" customWidth="1"/>
    <col min="3" max="5" width="11.09765625" style="0" customWidth="1"/>
    <col min="6" max="6" width="0.203125" style="0" hidden="1" customWidth="1"/>
    <col min="7" max="7" width="10.19921875" style="0" customWidth="1"/>
    <col min="8" max="8" width="10.8984375" style="0" customWidth="1"/>
    <col min="9" max="9" width="5" style="0" customWidth="1"/>
    <col min="10" max="10" width="7.3984375" style="0" customWidth="1"/>
  </cols>
  <sheetData>
    <row r="1" spans="1:9" ht="19.5" customHeight="1">
      <c r="A1" s="400" t="s">
        <v>413</v>
      </c>
      <c r="B1" s="400"/>
      <c r="C1" s="400"/>
      <c r="D1" s="400"/>
      <c r="E1" s="400"/>
      <c r="F1" s="400"/>
      <c r="G1" s="400"/>
      <c r="H1" s="400"/>
      <c r="I1" s="400"/>
    </row>
    <row r="2" spans="1:9" ht="15" customHeight="1">
      <c r="A2" s="16" t="s">
        <v>102</v>
      </c>
      <c r="B2" s="210"/>
      <c r="C2" s="18"/>
      <c r="D2" s="134"/>
      <c r="E2" s="19" t="s">
        <v>414</v>
      </c>
      <c r="F2" s="19"/>
      <c r="G2" s="134"/>
      <c r="H2" s="134"/>
      <c r="I2" s="18"/>
    </row>
    <row r="3" spans="1:9" ht="15" customHeight="1">
      <c r="A3" s="405" t="s">
        <v>104</v>
      </c>
      <c r="B3" s="211"/>
      <c r="C3" s="21" t="s">
        <v>291</v>
      </c>
      <c r="D3" s="22" t="s">
        <v>282</v>
      </c>
      <c r="E3" s="23" t="s">
        <v>289</v>
      </c>
      <c r="F3" s="24"/>
      <c r="G3" s="25" t="s">
        <v>447</v>
      </c>
      <c r="H3" s="188" t="s">
        <v>328</v>
      </c>
      <c r="I3" s="27" t="s">
        <v>107</v>
      </c>
    </row>
    <row r="4" spans="1:9" ht="15" customHeight="1">
      <c r="A4" s="405"/>
      <c r="B4" s="36" t="s">
        <v>291</v>
      </c>
      <c r="C4" s="172"/>
      <c r="D4" s="30" t="s">
        <v>415</v>
      </c>
      <c r="E4" s="31" t="s">
        <v>416</v>
      </c>
      <c r="F4" s="212"/>
      <c r="G4" s="34" t="s">
        <v>417</v>
      </c>
      <c r="H4" s="186"/>
      <c r="I4" s="176">
        <v>3</v>
      </c>
    </row>
    <row r="5" spans="1:9" ht="15" customHeight="1">
      <c r="A5" s="405"/>
      <c r="B5" s="36" t="s">
        <v>282</v>
      </c>
      <c r="C5" s="50" t="s">
        <v>418</v>
      </c>
      <c r="D5" s="174"/>
      <c r="E5" s="34" t="s">
        <v>419</v>
      </c>
      <c r="F5" s="213"/>
      <c r="G5" s="34" t="s">
        <v>420</v>
      </c>
      <c r="H5" s="186"/>
      <c r="I5" s="173">
        <v>2</v>
      </c>
    </row>
    <row r="6" spans="1:11" ht="15" customHeight="1">
      <c r="A6" s="405"/>
      <c r="B6" s="40" t="s">
        <v>289</v>
      </c>
      <c r="C6" s="41" t="s">
        <v>421</v>
      </c>
      <c r="D6" s="42" t="s">
        <v>422</v>
      </c>
      <c r="E6" s="175"/>
      <c r="F6" s="214"/>
      <c r="G6" s="166" t="s">
        <v>423</v>
      </c>
      <c r="H6" s="187"/>
      <c r="I6" s="177">
        <v>1</v>
      </c>
      <c r="K6" s="215" t="s">
        <v>424</v>
      </c>
    </row>
    <row r="7" spans="1:9" ht="7.5" customHeight="1">
      <c r="A7" s="47"/>
      <c r="B7" s="216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425</v>
      </c>
      <c r="B8" s="211"/>
      <c r="C8" s="21" t="s">
        <v>294</v>
      </c>
      <c r="D8" s="22" t="s">
        <v>279</v>
      </c>
      <c r="E8" s="23" t="s">
        <v>278</v>
      </c>
      <c r="F8" s="24"/>
      <c r="G8" s="25" t="s">
        <v>447</v>
      </c>
      <c r="H8" s="188" t="s">
        <v>328</v>
      </c>
      <c r="I8" s="27" t="s">
        <v>107</v>
      </c>
    </row>
    <row r="9" spans="1:11" ht="15" customHeight="1">
      <c r="A9" s="405"/>
      <c r="B9" s="36" t="s">
        <v>294</v>
      </c>
      <c r="C9" s="172"/>
      <c r="D9" s="30" t="s">
        <v>416</v>
      </c>
      <c r="E9" s="31" t="s">
        <v>418</v>
      </c>
      <c r="F9" s="212"/>
      <c r="G9" s="34" t="s">
        <v>420</v>
      </c>
      <c r="H9" s="186"/>
      <c r="I9" s="176">
        <v>2</v>
      </c>
      <c r="K9" s="217"/>
    </row>
    <row r="10" spans="1:9" ht="15" customHeight="1">
      <c r="A10" s="405"/>
      <c r="B10" s="36" t="s">
        <v>279</v>
      </c>
      <c r="C10" s="50" t="s">
        <v>421</v>
      </c>
      <c r="D10" s="174"/>
      <c r="E10" s="34" t="s">
        <v>421</v>
      </c>
      <c r="F10" s="213"/>
      <c r="G10" s="34" t="s">
        <v>423</v>
      </c>
      <c r="H10" s="186"/>
      <c r="I10" s="173">
        <v>1</v>
      </c>
    </row>
    <row r="11" spans="1:13" ht="15" customHeight="1">
      <c r="A11" s="405"/>
      <c r="B11" s="40" t="s">
        <v>278</v>
      </c>
      <c r="C11" s="41" t="s">
        <v>415</v>
      </c>
      <c r="D11" s="42" t="s">
        <v>416</v>
      </c>
      <c r="E11" s="175"/>
      <c r="F11" s="214"/>
      <c r="G11" s="166" t="s">
        <v>417</v>
      </c>
      <c r="H11" s="187"/>
      <c r="I11" s="177">
        <v>3</v>
      </c>
      <c r="M11" s="178"/>
    </row>
    <row r="12" spans="1:2" ht="7.5" customHeight="1">
      <c r="A12" s="51"/>
      <c r="B12" s="218"/>
    </row>
    <row r="13" spans="1:9" ht="15" customHeight="1">
      <c r="A13" s="405" t="s">
        <v>124</v>
      </c>
      <c r="B13" s="211"/>
      <c r="C13" s="21" t="s">
        <v>293</v>
      </c>
      <c r="D13" s="22" t="s">
        <v>295</v>
      </c>
      <c r="E13" s="23" t="s">
        <v>334</v>
      </c>
      <c r="F13" s="24"/>
      <c r="G13" s="25" t="s">
        <v>447</v>
      </c>
      <c r="H13" s="188" t="s">
        <v>328</v>
      </c>
      <c r="I13" s="27" t="s">
        <v>107</v>
      </c>
    </row>
    <row r="14" spans="1:9" ht="15" customHeight="1">
      <c r="A14" s="405"/>
      <c r="B14" s="36" t="s">
        <v>293</v>
      </c>
      <c r="C14" s="172"/>
      <c r="D14" s="30" t="s">
        <v>419</v>
      </c>
      <c r="E14" s="31" t="s">
        <v>416</v>
      </c>
      <c r="F14" s="212"/>
      <c r="G14" s="34" t="s">
        <v>417</v>
      </c>
      <c r="H14" s="186"/>
      <c r="I14" s="176">
        <v>3</v>
      </c>
    </row>
    <row r="15" spans="1:9" ht="15" customHeight="1">
      <c r="A15" s="405"/>
      <c r="B15" s="36" t="s">
        <v>295</v>
      </c>
      <c r="C15" s="50" t="s">
        <v>422</v>
      </c>
      <c r="D15" s="174"/>
      <c r="E15" s="34" t="s">
        <v>415</v>
      </c>
      <c r="F15" s="213"/>
      <c r="G15" s="34" t="s">
        <v>420</v>
      </c>
      <c r="H15" s="186"/>
      <c r="I15" s="173">
        <v>2</v>
      </c>
    </row>
    <row r="16" spans="1:9" ht="15" customHeight="1">
      <c r="A16" s="405"/>
      <c r="B16" s="40" t="s">
        <v>334</v>
      </c>
      <c r="C16" s="41" t="s">
        <v>421</v>
      </c>
      <c r="D16" s="42" t="s">
        <v>418</v>
      </c>
      <c r="E16" s="175"/>
      <c r="F16" s="214"/>
      <c r="G16" s="166" t="s">
        <v>423</v>
      </c>
      <c r="H16" s="187"/>
      <c r="I16" s="177">
        <v>1</v>
      </c>
    </row>
    <row r="17" spans="1:2" ht="7.5" customHeight="1">
      <c r="A17" s="51"/>
      <c r="B17" s="218"/>
    </row>
    <row r="18" spans="1:9" ht="15" customHeight="1">
      <c r="A18" s="405" t="s">
        <v>128</v>
      </c>
      <c r="B18" s="211"/>
      <c r="C18" s="21" t="s">
        <v>290</v>
      </c>
      <c r="D18" s="22" t="s">
        <v>287</v>
      </c>
      <c r="E18" s="23" t="s">
        <v>285</v>
      </c>
      <c r="F18" s="24"/>
      <c r="G18" s="25" t="s">
        <v>447</v>
      </c>
      <c r="H18" s="188" t="s">
        <v>328</v>
      </c>
      <c r="I18" s="27" t="s">
        <v>107</v>
      </c>
    </row>
    <row r="19" spans="1:9" ht="15" customHeight="1">
      <c r="A19" s="405"/>
      <c r="B19" s="36" t="s">
        <v>290</v>
      </c>
      <c r="C19" s="172"/>
      <c r="D19" s="30" t="s">
        <v>426</v>
      </c>
      <c r="E19" s="31" t="s">
        <v>427</v>
      </c>
      <c r="F19" s="212"/>
      <c r="G19" s="34" t="s">
        <v>428</v>
      </c>
      <c r="H19" s="186"/>
      <c r="I19" s="176">
        <v>2</v>
      </c>
    </row>
    <row r="20" spans="1:9" ht="15" customHeight="1">
      <c r="A20" s="405"/>
      <c r="B20" s="36" t="s">
        <v>287</v>
      </c>
      <c r="C20" s="50" t="s">
        <v>427</v>
      </c>
      <c r="D20" s="174"/>
      <c r="E20" s="34" t="s">
        <v>429</v>
      </c>
      <c r="F20" s="213"/>
      <c r="G20" s="34" t="s">
        <v>430</v>
      </c>
      <c r="H20" s="186"/>
      <c r="I20" s="173">
        <v>3</v>
      </c>
    </row>
    <row r="21" spans="1:9" ht="15" customHeight="1">
      <c r="A21" s="405"/>
      <c r="B21" s="40" t="s">
        <v>285</v>
      </c>
      <c r="C21" s="41" t="s">
        <v>426</v>
      </c>
      <c r="D21" s="42" t="s">
        <v>431</v>
      </c>
      <c r="E21" s="175"/>
      <c r="F21" s="214"/>
      <c r="G21" s="166" t="s">
        <v>432</v>
      </c>
      <c r="H21" s="187"/>
      <c r="I21" s="177">
        <v>1</v>
      </c>
    </row>
    <row r="22" spans="1:2" ht="7.5" customHeight="1">
      <c r="A22" s="51"/>
      <c r="B22" s="218"/>
    </row>
    <row r="23" spans="1:9" ht="15" customHeight="1">
      <c r="A23" s="409" t="s">
        <v>132</v>
      </c>
      <c r="B23" s="211"/>
      <c r="C23" s="21" t="s">
        <v>220</v>
      </c>
      <c r="D23" s="22" t="s">
        <v>297</v>
      </c>
      <c r="E23" s="23" t="s">
        <v>286</v>
      </c>
      <c r="F23" s="24"/>
      <c r="G23" s="25" t="s">
        <v>447</v>
      </c>
      <c r="H23" s="188" t="s">
        <v>328</v>
      </c>
      <c r="I23" s="27" t="s">
        <v>107</v>
      </c>
    </row>
    <row r="24" spans="1:10" ht="15" customHeight="1">
      <c r="A24" s="410"/>
      <c r="B24" s="36" t="s">
        <v>220</v>
      </c>
      <c r="C24" s="172"/>
      <c r="D24" s="30" t="s">
        <v>431</v>
      </c>
      <c r="E24" s="31" t="s">
        <v>431</v>
      </c>
      <c r="F24" s="212"/>
      <c r="G24" s="34" t="s">
        <v>432</v>
      </c>
      <c r="H24" s="186"/>
      <c r="I24" s="176">
        <v>1</v>
      </c>
      <c r="J24" s="168"/>
    </row>
    <row r="25" spans="1:9" ht="15" customHeight="1">
      <c r="A25" s="410"/>
      <c r="B25" s="36" t="s">
        <v>297</v>
      </c>
      <c r="C25" s="50" t="s">
        <v>429</v>
      </c>
      <c r="D25" s="174"/>
      <c r="E25" s="34" t="s">
        <v>427</v>
      </c>
      <c r="F25" s="213"/>
      <c r="G25" s="34" t="s">
        <v>430</v>
      </c>
      <c r="H25" s="186"/>
      <c r="I25" s="173">
        <v>3</v>
      </c>
    </row>
    <row r="26" spans="1:9" ht="15" customHeight="1">
      <c r="A26" s="411"/>
      <c r="B26" s="40" t="s">
        <v>286</v>
      </c>
      <c r="C26" s="41" t="s">
        <v>429</v>
      </c>
      <c r="D26" s="42" t="s">
        <v>426</v>
      </c>
      <c r="E26" s="175"/>
      <c r="F26" s="214"/>
      <c r="G26" s="166" t="s">
        <v>428</v>
      </c>
      <c r="H26" s="187"/>
      <c r="I26" s="177">
        <v>2</v>
      </c>
    </row>
    <row r="27" ht="7.5" customHeight="1"/>
    <row r="28" spans="1:23" ht="15" customHeight="1">
      <c r="A28" s="405" t="s">
        <v>136</v>
      </c>
      <c r="B28" s="211"/>
      <c r="C28" s="21" t="str">
        <f>B29</f>
        <v>東村山市</v>
      </c>
      <c r="D28" s="22" t="str">
        <f>B30</f>
        <v>昭島市</v>
      </c>
      <c r="E28" s="23" t="str">
        <f>B31</f>
        <v>町田市</v>
      </c>
      <c r="F28" s="24"/>
      <c r="G28" s="25" t="s">
        <v>447</v>
      </c>
      <c r="H28" s="188" t="s">
        <v>328</v>
      </c>
      <c r="I28" s="27" t="s">
        <v>107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 ht="15" customHeight="1">
      <c r="A29" s="405"/>
      <c r="B29" s="36" t="s">
        <v>332</v>
      </c>
      <c r="C29" s="172"/>
      <c r="D29" s="30" t="s">
        <v>419</v>
      </c>
      <c r="E29" s="31" t="s">
        <v>416</v>
      </c>
      <c r="F29" s="212"/>
      <c r="G29" s="34" t="s">
        <v>417</v>
      </c>
      <c r="H29" s="186"/>
      <c r="I29" s="176">
        <v>3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3" ht="15" customHeight="1">
      <c r="A30" s="405"/>
      <c r="B30" s="36" t="s">
        <v>296</v>
      </c>
      <c r="C30" s="50" t="s">
        <v>422</v>
      </c>
      <c r="D30" s="174"/>
      <c r="E30" s="34" t="s">
        <v>416</v>
      </c>
      <c r="F30" s="213"/>
      <c r="G30" s="34" t="s">
        <v>420</v>
      </c>
      <c r="H30" s="186"/>
      <c r="I30" s="173">
        <v>2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ht="15" customHeight="1">
      <c r="A31" s="405"/>
      <c r="B31" s="40" t="s">
        <v>280</v>
      </c>
      <c r="C31" s="41" t="s">
        <v>421</v>
      </c>
      <c r="D31" s="42" t="s">
        <v>421</v>
      </c>
      <c r="E31" s="175"/>
      <c r="F31" s="214"/>
      <c r="G31" s="166" t="s">
        <v>423</v>
      </c>
      <c r="H31" s="187"/>
      <c r="I31" s="177">
        <v>1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4:23" ht="7.5" customHeight="1"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3" ht="15" customHeight="1">
      <c r="A33" s="405" t="s">
        <v>140</v>
      </c>
      <c r="B33" s="211"/>
      <c r="C33" s="21" t="str">
        <f>B34</f>
        <v>日野市</v>
      </c>
      <c r="D33" s="22" t="str">
        <f>B35</f>
        <v>八王子市</v>
      </c>
      <c r="E33" s="23" t="str">
        <f>B36</f>
        <v>あきる野市</v>
      </c>
      <c r="F33" s="24"/>
      <c r="G33" s="25" t="s">
        <v>447</v>
      </c>
      <c r="H33" s="188" t="s">
        <v>328</v>
      </c>
      <c r="I33" s="27" t="s">
        <v>107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ht="15" customHeight="1">
      <c r="A34" s="405"/>
      <c r="B34" s="36" t="s">
        <v>281</v>
      </c>
      <c r="C34" s="172"/>
      <c r="D34" s="30" t="s">
        <v>433</v>
      </c>
      <c r="E34" s="31" t="s">
        <v>434</v>
      </c>
      <c r="F34" s="212"/>
      <c r="G34" s="34" t="s">
        <v>435</v>
      </c>
      <c r="H34" s="186"/>
      <c r="I34" s="176">
        <v>1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ht="15" customHeight="1">
      <c r="A35" s="405"/>
      <c r="B35" s="36" t="s">
        <v>284</v>
      </c>
      <c r="C35" s="50" t="s">
        <v>436</v>
      </c>
      <c r="D35" s="174"/>
      <c r="E35" s="34" t="s">
        <v>437</v>
      </c>
      <c r="F35" s="213"/>
      <c r="G35" s="34" t="s">
        <v>438</v>
      </c>
      <c r="H35" s="186"/>
      <c r="I35" s="173">
        <v>2</v>
      </c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:9" ht="15" customHeight="1">
      <c r="A36" s="405"/>
      <c r="B36" s="40" t="s">
        <v>292</v>
      </c>
      <c r="C36" s="41" t="s">
        <v>439</v>
      </c>
      <c r="D36" s="42" t="s">
        <v>440</v>
      </c>
      <c r="E36" s="175"/>
      <c r="F36" s="214"/>
      <c r="G36" s="166" t="s">
        <v>441</v>
      </c>
      <c r="H36" s="187"/>
      <c r="I36" s="177">
        <v>3</v>
      </c>
    </row>
    <row r="37" ht="7.5" customHeight="1"/>
    <row r="38" spans="1:9" ht="15" customHeight="1">
      <c r="A38" s="406" t="s">
        <v>442</v>
      </c>
      <c r="B38" s="220"/>
      <c r="C38" s="21" t="str">
        <f>B39</f>
        <v>三鷹市</v>
      </c>
      <c r="D38" s="22" t="str">
        <f>B40</f>
        <v>青梅市</v>
      </c>
      <c r="E38" s="23" t="s">
        <v>288</v>
      </c>
      <c r="F38" s="24">
        <f>B42</f>
        <v>0</v>
      </c>
      <c r="G38" s="25" t="s">
        <v>447</v>
      </c>
      <c r="H38" s="188" t="s">
        <v>328</v>
      </c>
      <c r="I38" s="27" t="s">
        <v>107</v>
      </c>
    </row>
    <row r="39" spans="1:9" ht="15" customHeight="1">
      <c r="A39" s="407"/>
      <c r="B39" s="221" t="s">
        <v>221</v>
      </c>
      <c r="C39" s="172"/>
      <c r="D39" s="30" t="s">
        <v>419</v>
      </c>
      <c r="E39" s="222" t="s">
        <v>416</v>
      </c>
      <c r="F39" s="223"/>
      <c r="G39" s="34" t="s">
        <v>417</v>
      </c>
      <c r="H39" s="186"/>
      <c r="I39" s="176">
        <v>3</v>
      </c>
    </row>
    <row r="40" spans="1:9" ht="15" customHeight="1">
      <c r="A40" s="407"/>
      <c r="B40" s="221" t="s">
        <v>277</v>
      </c>
      <c r="C40" s="50" t="s">
        <v>422</v>
      </c>
      <c r="D40" s="174"/>
      <c r="E40" s="34" t="s">
        <v>416</v>
      </c>
      <c r="F40" s="34"/>
      <c r="G40" s="34" t="s">
        <v>420</v>
      </c>
      <c r="H40" s="186"/>
      <c r="I40" s="173">
        <v>2</v>
      </c>
    </row>
    <row r="41" spans="1:9" ht="15" customHeight="1">
      <c r="A41" s="408"/>
      <c r="B41" s="224" t="s">
        <v>288</v>
      </c>
      <c r="C41" s="225" t="s">
        <v>421</v>
      </c>
      <c r="D41" s="226" t="s">
        <v>421</v>
      </c>
      <c r="E41" s="227"/>
      <c r="F41" s="228"/>
      <c r="G41" s="229" t="s">
        <v>423</v>
      </c>
      <c r="H41" s="270"/>
      <c r="I41" s="230">
        <v>1</v>
      </c>
    </row>
    <row r="42" spans="1:10" ht="15" customHeight="1">
      <c r="A42" s="267"/>
      <c r="B42" s="231"/>
      <c r="C42" s="141"/>
      <c r="D42" s="141"/>
      <c r="E42" s="141"/>
      <c r="F42" s="141"/>
      <c r="G42" s="141"/>
      <c r="H42" s="141"/>
      <c r="I42" s="67"/>
      <c r="J42" s="232"/>
    </row>
    <row r="43" spans="1:12" ht="15" customHeight="1">
      <c r="A43" s="233"/>
      <c r="B43" s="216"/>
      <c r="C43" s="234"/>
      <c r="D43" s="234"/>
      <c r="E43" s="234"/>
      <c r="F43" s="234"/>
      <c r="G43" s="235"/>
      <c r="H43" s="235"/>
      <c r="I43" s="235"/>
      <c r="L43" s="236"/>
    </row>
    <row r="44" spans="1:12" ht="15" customHeight="1">
      <c r="A44" s="16" t="s">
        <v>151</v>
      </c>
      <c r="B44" s="237"/>
      <c r="C44" s="66"/>
      <c r="D44" s="238"/>
      <c r="E44" s="66"/>
      <c r="F44" s="66"/>
      <c r="G44" s="239"/>
      <c r="H44" s="239"/>
      <c r="I44" s="66"/>
      <c r="J44" s="49"/>
      <c r="K44" s="184"/>
      <c r="L44" s="49"/>
    </row>
    <row r="45" spans="1:11" ht="14.25" thickBot="1">
      <c r="A45" s="403" t="s">
        <v>152</v>
      </c>
      <c r="B45" s="404" t="s">
        <v>289</v>
      </c>
      <c r="C45" s="240"/>
      <c r="D45" s="241"/>
      <c r="E45" s="241"/>
      <c r="F45" s="68"/>
      <c r="J45" s="49"/>
      <c r="K45" s="242"/>
    </row>
    <row r="46" spans="1:8" ht="14.25" thickBot="1">
      <c r="A46" s="403"/>
      <c r="B46" s="404"/>
      <c r="C46" s="243"/>
      <c r="D46" s="198" t="s">
        <v>289</v>
      </c>
      <c r="E46" s="241"/>
      <c r="F46" s="68"/>
      <c r="G46" s="178"/>
      <c r="H46" s="178"/>
    </row>
    <row r="47" spans="1:6" ht="13.5">
      <c r="A47" s="403" t="s">
        <v>153</v>
      </c>
      <c r="B47" s="404" t="s">
        <v>279</v>
      </c>
      <c r="C47" s="244"/>
      <c r="D47" s="245" t="s">
        <v>443</v>
      </c>
      <c r="E47" s="241"/>
      <c r="F47" s="68"/>
    </row>
    <row r="48" spans="1:6" ht="14.25" thickBot="1">
      <c r="A48" s="403"/>
      <c r="B48" s="404"/>
      <c r="C48" s="246"/>
      <c r="D48" s="247"/>
      <c r="E48" s="70" t="s">
        <v>289</v>
      </c>
      <c r="F48" s="68"/>
    </row>
    <row r="49" spans="1:6" ht="14.25" thickBot="1">
      <c r="A49" s="403" t="s">
        <v>155</v>
      </c>
      <c r="B49" s="404" t="s">
        <v>334</v>
      </c>
      <c r="C49" s="246"/>
      <c r="D49" s="248"/>
      <c r="E49" s="249" t="s">
        <v>444</v>
      </c>
      <c r="F49" s="73"/>
    </row>
    <row r="50" spans="1:11" ht="14.25" thickBot="1">
      <c r="A50" s="403"/>
      <c r="B50" s="404"/>
      <c r="C50" s="243"/>
      <c r="D50" s="250" t="s">
        <v>334</v>
      </c>
      <c r="E50" s="251"/>
      <c r="F50" s="73"/>
      <c r="K50" s="49"/>
    </row>
    <row r="51" spans="1:13" ht="13.5">
      <c r="A51" s="403" t="s">
        <v>156</v>
      </c>
      <c r="B51" s="404" t="s">
        <v>285</v>
      </c>
      <c r="C51" s="252"/>
      <c r="D51" s="265" t="s">
        <v>445</v>
      </c>
      <c r="E51" s="253"/>
      <c r="F51" s="73"/>
      <c r="M51" s="168"/>
    </row>
    <row r="52" spans="1:8" ht="14.25" thickBot="1">
      <c r="A52" s="403"/>
      <c r="B52" s="404"/>
      <c r="C52" s="246"/>
      <c r="D52" s="254"/>
      <c r="E52" s="253"/>
      <c r="F52" s="141"/>
      <c r="G52" s="272" t="s">
        <v>280</v>
      </c>
      <c r="H52" s="269"/>
    </row>
    <row r="53" spans="1:8" ht="13.5">
      <c r="A53" s="403" t="s">
        <v>157</v>
      </c>
      <c r="B53" s="404" t="s">
        <v>220</v>
      </c>
      <c r="C53" s="252"/>
      <c r="D53" s="254"/>
      <c r="E53" s="255"/>
      <c r="F53" s="256">
        <v>32</v>
      </c>
      <c r="G53" s="265" t="s">
        <v>322</v>
      </c>
      <c r="H53" s="268"/>
    </row>
    <row r="54" spans="1:6" ht="14.25" thickBot="1">
      <c r="A54" s="403"/>
      <c r="B54" s="404"/>
      <c r="C54" s="246"/>
      <c r="D54" s="257" t="s">
        <v>280</v>
      </c>
      <c r="E54" s="255"/>
      <c r="F54" s="73"/>
    </row>
    <row r="55" spans="1:6" ht="14.25" thickBot="1">
      <c r="A55" s="403" t="s">
        <v>158</v>
      </c>
      <c r="B55" s="404" t="s">
        <v>280</v>
      </c>
      <c r="C55" s="258"/>
      <c r="D55" s="245" t="s">
        <v>446</v>
      </c>
      <c r="E55" s="255"/>
      <c r="F55" s="73"/>
    </row>
    <row r="56" spans="1:10" ht="14.25" thickBot="1">
      <c r="A56" s="403"/>
      <c r="B56" s="404"/>
      <c r="C56" s="246"/>
      <c r="D56" s="247"/>
      <c r="E56" s="271" t="s">
        <v>280</v>
      </c>
      <c r="F56" s="259"/>
      <c r="J56" s="260"/>
    </row>
    <row r="57" spans="1:6" ht="13.5">
      <c r="A57" s="403" t="s">
        <v>159</v>
      </c>
      <c r="B57" s="404" t="s">
        <v>281</v>
      </c>
      <c r="C57" s="246"/>
      <c r="D57" s="254"/>
      <c r="E57" s="265" t="s">
        <v>322</v>
      </c>
      <c r="F57" s="73"/>
    </row>
    <row r="58" spans="1:6" ht="14.25" thickBot="1">
      <c r="A58" s="403"/>
      <c r="B58" s="404"/>
      <c r="C58" s="261"/>
      <c r="D58" s="262" t="s">
        <v>288</v>
      </c>
      <c r="E58" s="263"/>
      <c r="F58" s="73"/>
    </row>
    <row r="59" spans="1:11" ht="14.25" thickBot="1">
      <c r="A59" s="403" t="s">
        <v>160</v>
      </c>
      <c r="B59" s="404" t="s">
        <v>288</v>
      </c>
      <c r="C59" s="264"/>
      <c r="D59" s="266" t="s">
        <v>322</v>
      </c>
      <c r="E59" s="241"/>
      <c r="F59" s="73"/>
      <c r="K59" s="242"/>
    </row>
    <row r="60" spans="1:6" ht="13.5">
      <c r="A60" s="403"/>
      <c r="B60" s="404"/>
      <c r="D60" s="73"/>
      <c r="E60" s="73"/>
      <c r="F60" s="73"/>
    </row>
    <row r="61" ht="13.5">
      <c r="E61" s="168"/>
    </row>
    <row r="62" ht="13.5">
      <c r="M62" s="178"/>
    </row>
  </sheetData>
  <sheetProtection selectLockedCells="1" selectUnlockedCells="1"/>
  <mergeCells count="25">
    <mergeCell ref="A1:I1"/>
    <mergeCell ref="A3:A6"/>
    <mergeCell ref="A8:A11"/>
    <mergeCell ref="A13:A16"/>
    <mergeCell ref="A18:A21"/>
    <mergeCell ref="A23:A26"/>
    <mergeCell ref="A55:A56"/>
    <mergeCell ref="B55:B56"/>
    <mergeCell ref="A28:A31"/>
    <mergeCell ref="A33:A36"/>
    <mergeCell ref="A45:A46"/>
    <mergeCell ref="B45:B46"/>
    <mergeCell ref="A47:A48"/>
    <mergeCell ref="B47:B48"/>
    <mergeCell ref="A38:A41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</mergeCells>
  <conditionalFormatting sqref="I19:I21 I40:I43 I25:I26">
    <cfRule type="cellIs" priority="8" dxfId="281" operator="equal" stopIfTrue="1">
      <formula>1</formula>
    </cfRule>
  </conditionalFormatting>
  <conditionalFormatting sqref="I14:I16">
    <cfRule type="cellIs" priority="5" dxfId="281" operator="equal" stopIfTrue="1">
      <formula>1</formula>
    </cfRule>
  </conditionalFormatting>
  <conditionalFormatting sqref="I9:I11">
    <cfRule type="cellIs" priority="6" dxfId="281" operator="equal" stopIfTrue="1">
      <formula>1</formula>
    </cfRule>
  </conditionalFormatting>
  <conditionalFormatting sqref="I4:I6">
    <cfRule type="cellIs" priority="7" dxfId="281" operator="equal" stopIfTrue="1">
      <formula>1</formula>
    </cfRule>
  </conditionalFormatting>
  <conditionalFormatting sqref="I24">
    <cfRule type="cellIs" priority="4" dxfId="281" operator="equal" stopIfTrue="1">
      <formula>1</formula>
    </cfRule>
  </conditionalFormatting>
  <conditionalFormatting sqref="I29:I31">
    <cfRule type="cellIs" priority="3" dxfId="281" operator="equal" stopIfTrue="1">
      <formula>1</formula>
    </cfRule>
  </conditionalFormatting>
  <conditionalFormatting sqref="I34:I36">
    <cfRule type="cellIs" priority="2" dxfId="281" operator="equal" stopIfTrue="1">
      <formula>1</formula>
    </cfRule>
  </conditionalFormatting>
  <conditionalFormatting sqref="I39">
    <cfRule type="cellIs" priority="1" dxfId="281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L60"/>
  <sheetViews>
    <sheetView zoomScalePageLayoutView="0" workbookViewId="0" topLeftCell="A26">
      <selection activeCell="H38" sqref="H38"/>
    </sheetView>
  </sheetViews>
  <sheetFormatPr defaultColWidth="8.796875" defaultRowHeight="14.25"/>
  <cols>
    <col min="1" max="1" width="4.59765625" style="0" customWidth="1"/>
    <col min="2" max="2" width="11.59765625" style="15" customWidth="1"/>
    <col min="3" max="6" width="11.09765625" style="0" customWidth="1"/>
    <col min="7" max="8" width="10.59765625" style="0" customWidth="1"/>
    <col min="9" max="9" width="5" style="0" customWidth="1"/>
  </cols>
  <sheetData>
    <row r="1" spans="1:9" ht="19.5" customHeight="1">
      <c r="A1" s="399" t="s">
        <v>359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7"/>
      <c r="C2" s="18"/>
      <c r="D2" s="18"/>
      <c r="E2" s="18"/>
      <c r="F2" s="19" t="s">
        <v>360</v>
      </c>
      <c r="G2" s="18"/>
      <c r="H2" s="18"/>
      <c r="I2" s="18"/>
    </row>
    <row r="3" spans="1:9" ht="15" customHeight="1">
      <c r="A3" s="405" t="s">
        <v>104</v>
      </c>
      <c r="B3" s="20"/>
      <c r="C3" s="21" t="str">
        <f>B4</f>
        <v>東村山市</v>
      </c>
      <c r="D3" s="22" t="str">
        <f>B5</f>
        <v>羽村市</v>
      </c>
      <c r="E3" s="23" t="str">
        <f>B6</f>
        <v>三鷹市</v>
      </c>
      <c r="F3" s="24"/>
      <c r="G3" s="25" t="s">
        <v>327</v>
      </c>
      <c r="H3" s="188" t="s">
        <v>328</v>
      </c>
      <c r="I3" s="27" t="s">
        <v>107</v>
      </c>
    </row>
    <row r="4" spans="1:9" ht="15" customHeight="1">
      <c r="A4" s="405"/>
      <c r="B4" s="36" t="s">
        <v>275</v>
      </c>
      <c r="C4" s="172"/>
      <c r="D4" s="30" t="s">
        <v>361</v>
      </c>
      <c r="E4" s="31" t="s">
        <v>362</v>
      </c>
      <c r="F4" s="191"/>
      <c r="G4" s="190" t="s">
        <v>363</v>
      </c>
      <c r="H4" s="186"/>
      <c r="I4" s="176">
        <v>2</v>
      </c>
    </row>
    <row r="5" spans="1:9" ht="15" customHeight="1">
      <c r="A5" s="405"/>
      <c r="B5" s="36" t="s">
        <v>276</v>
      </c>
      <c r="C5" s="50" t="s">
        <v>364</v>
      </c>
      <c r="D5" s="174"/>
      <c r="E5" s="34" t="s">
        <v>365</v>
      </c>
      <c r="F5" s="192"/>
      <c r="G5" s="190" t="s">
        <v>366</v>
      </c>
      <c r="H5" s="186"/>
      <c r="I5" s="173">
        <v>3</v>
      </c>
    </row>
    <row r="6" spans="1:9" ht="15" customHeight="1">
      <c r="A6" s="405"/>
      <c r="B6" s="40" t="s">
        <v>221</v>
      </c>
      <c r="C6" s="41" t="s">
        <v>367</v>
      </c>
      <c r="D6" s="42" t="s">
        <v>368</v>
      </c>
      <c r="E6" s="175"/>
      <c r="F6" s="193"/>
      <c r="G6" s="189" t="s">
        <v>369</v>
      </c>
      <c r="H6" s="187"/>
      <c r="I6" s="183">
        <v>1</v>
      </c>
    </row>
    <row r="7" spans="1:9" ht="7.5" customHeight="1">
      <c r="A7" s="47"/>
      <c r="B7" s="48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370</v>
      </c>
      <c r="B8" s="20"/>
      <c r="C8" s="21" t="str">
        <f>B9</f>
        <v>武蔵村山市</v>
      </c>
      <c r="D8" s="22" t="str">
        <f>B10</f>
        <v>あきる野市</v>
      </c>
      <c r="E8" s="23" t="str">
        <f>B11</f>
        <v>国立市</v>
      </c>
      <c r="F8" s="24"/>
      <c r="G8" s="25" t="s">
        <v>327</v>
      </c>
      <c r="H8" s="188" t="s">
        <v>328</v>
      </c>
      <c r="I8" s="27" t="s">
        <v>107</v>
      </c>
    </row>
    <row r="9" spans="1:9" ht="15" customHeight="1">
      <c r="A9" s="405"/>
      <c r="B9" s="36" t="s">
        <v>294</v>
      </c>
      <c r="C9" s="172"/>
      <c r="D9" s="30" t="s">
        <v>367</v>
      </c>
      <c r="E9" s="31" t="s">
        <v>361</v>
      </c>
      <c r="F9" s="191"/>
      <c r="G9" s="190" t="s">
        <v>369</v>
      </c>
      <c r="H9" s="186"/>
      <c r="I9" s="176">
        <v>1</v>
      </c>
    </row>
    <row r="10" spans="1:9" ht="15" customHeight="1">
      <c r="A10" s="405"/>
      <c r="B10" s="36" t="s">
        <v>292</v>
      </c>
      <c r="C10" s="50" t="s">
        <v>362</v>
      </c>
      <c r="D10" s="174"/>
      <c r="E10" s="34" t="s">
        <v>371</v>
      </c>
      <c r="F10" s="192"/>
      <c r="G10" s="190" t="s">
        <v>372</v>
      </c>
      <c r="H10" s="186"/>
      <c r="I10" s="173">
        <v>3</v>
      </c>
    </row>
    <row r="11" spans="1:9" ht="15" customHeight="1">
      <c r="A11" s="405"/>
      <c r="B11" s="40" t="s">
        <v>293</v>
      </c>
      <c r="C11" s="41" t="s">
        <v>373</v>
      </c>
      <c r="D11" s="42" t="s">
        <v>374</v>
      </c>
      <c r="E11" s="175"/>
      <c r="F11" s="193"/>
      <c r="G11" s="189" t="s">
        <v>375</v>
      </c>
      <c r="H11" s="187"/>
      <c r="I11" s="177">
        <v>2</v>
      </c>
    </row>
    <row r="12" spans="1:9" ht="7.5" customHeight="1">
      <c r="A12" s="51"/>
      <c r="B12" s="52"/>
      <c r="C12" s="178"/>
      <c r="D12" s="178"/>
      <c r="E12" s="178"/>
      <c r="F12" s="178"/>
      <c r="G12" s="178"/>
      <c r="H12" s="178"/>
      <c r="I12" s="178"/>
    </row>
    <row r="13" spans="1:9" ht="15" customHeight="1">
      <c r="A13" s="405" t="s">
        <v>124</v>
      </c>
      <c r="B13" s="20"/>
      <c r="C13" s="179" t="str">
        <f>B14</f>
        <v>東久留米市</v>
      </c>
      <c r="D13" s="180" t="str">
        <f>B15</f>
        <v>国分寺市</v>
      </c>
      <c r="E13" s="181" t="str">
        <f>B16</f>
        <v>昭島市</v>
      </c>
      <c r="F13" s="182"/>
      <c r="G13" s="25" t="s">
        <v>327</v>
      </c>
      <c r="H13" s="188" t="s">
        <v>328</v>
      </c>
      <c r="I13" s="27" t="s">
        <v>107</v>
      </c>
    </row>
    <row r="14" spans="1:9" ht="15" customHeight="1">
      <c r="A14" s="405"/>
      <c r="B14" s="36" t="s">
        <v>291</v>
      </c>
      <c r="C14" s="172"/>
      <c r="D14" s="30" t="s">
        <v>361</v>
      </c>
      <c r="E14" s="31" t="s">
        <v>376</v>
      </c>
      <c r="F14" s="191"/>
      <c r="G14" s="190" t="s">
        <v>377</v>
      </c>
      <c r="H14" s="186"/>
      <c r="I14" s="176">
        <v>1</v>
      </c>
    </row>
    <row r="15" spans="1:9" ht="15" customHeight="1">
      <c r="A15" s="405"/>
      <c r="B15" s="36" t="s">
        <v>295</v>
      </c>
      <c r="C15" s="50" t="s">
        <v>378</v>
      </c>
      <c r="D15" s="174"/>
      <c r="E15" s="34" t="s">
        <v>379</v>
      </c>
      <c r="F15" s="192"/>
      <c r="G15" s="190" t="s">
        <v>380</v>
      </c>
      <c r="H15" s="186"/>
      <c r="I15" s="173">
        <v>3</v>
      </c>
    </row>
    <row r="16" spans="1:9" ht="15" customHeight="1">
      <c r="A16" s="405"/>
      <c r="B16" s="40" t="s">
        <v>296</v>
      </c>
      <c r="C16" s="41" t="s">
        <v>381</v>
      </c>
      <c r="D16" s="42" t="s">
        <v>376</v>
      </c>
      <c r="E16" s="175"/>
      <c r="F16" s="193"/>
      <c r="G16" s="189" t="s">
        <v>382</v>
      </c>
      <c r="H16" s="187"/>
      <c r="I16" s="177">
        <v>2</v>
      </c>
    </row>
    <row r="17" spans="1:9" ht="7.5" customHeight="1">
      <c r="A17" s="51"/>
      <c r="B17" s="52"/>
      <c r="C17" s="178"/>
      <c r="D17" s="178"/>
      <c r="E17" s="178"/>
      <c r="F17" s="178"/>
      <c r="G17" s="178"/>
      <c r="H17" s="178"/>
      <c r="I17" s="178"/>
    </row>
    <row r="18" spans="1:9" ht="15" customHeight="1">
      <c r="A18" s="405" t="s">
        <v>128</v>
      </c>
      <c r="B18" s="20"/>
      <c r="C18" s="179" t="str">
        <f>B19</f>
        <v>西東京市</v>
      </c>
      <c r="D18" s="180" t="str">
        <f>B20</f>
        <v>調布市</v>
      </c>
      <c r="E18" s="181" t="str">
        <f>B21</f>
        <v>東大和市</v>
      </c>
      <c r="F18" s="182"/>
      <c r="G18" s="25" t="s">
        <v>327</v>
      </c>
      <c r="H18" s="188" t="s">
        <v>328</v>
      </c>
      <c r="I18" s="27" t="s">
        <v>107</v>
      </c>
    </row>
    <row r="19" spans="1:9" ht="15" customHeight="1">
      <c r="A19" s="405"/>
      <c r="B19" s="36" t="s">
        <v>288</v>
      </c>
      <c r="C19" s="172"/>
      <c r="D19" s="30" t="s">
        <v>367</v>
      </c>
      <c r="E19" s="31" t="s">
        <v>361</v>
      </c>
      <c r="F19" s="191"/>
      <c r="G19" s="190" t="s">
        <v>369</v>
      </c>
      <c r="H19" s="186"/>
      <c r="I19" s="176">
        <v>1</v>
      </c>
    </row>
    <row r="20" spans="1:9" ht="15" customHeight="1">
      <c r="A20" s="405"/>
      <c r="B20" s="36" t="s">
        <v>289</v>
      </c>
      <c r="C20" s="50" t="s">
        <v>383</v>
      </c>
      <c r="D20" s="174"/>
      <c r="E20" s="34" t="s">
        <v>384</v>
      </c>
      <c r="F20" s="192"/>
      <c r="G20" s="190" t="s">
        <v>385</v>
      </c>
      <c r="H20" s="186"/>
      <c r="I20" s="173">
        <v>2</v>
      </c>
    </row>
    <row r="21" spans="1:9" ht="15" customHeight="1">
      <c r="A21" s="405"/>
      <c r="B21" s="40" t="s">
        <v>290</v>
      </c>
      <c r="C21" s="41" t="s">
        <v>386</v>
      </c>
      <c r="D21" s="42" t="s">
        <v>387</v>
      </c>
      <c r="E21" s="175"/>
      <c r="F21" s="193"/>
      <c r="G21" s="189" t="s">
        <v>366</v>
      </c>
      <c r="H21" s="187"/>
      <c r="I21" s="177">
        <v>3</v>
      </c>
    </row>
    <row r="22" spans="1:9" ht="7.5" customHeight="1">
      <c r="A22" s="51"/>
      <c r="B22" s="52"/>
      <c r="C22" s="178"/>
      <c r="D22" s="178"/>
      <c r="E22" s="178"/>
      <c r="F22" s="178"/>
      <c r="G22" s="178"/>
      <c r="H22" s="178"/>
      <c r="I22" s="178"/>
    </row>
    <row r="23" spans="1:9" ht="15" customHeight="1">
      <c r="A23" s="409" t="s">
        <v>132</v>
      </c>
      <c r="B23" s="20"/>
      <c r="C23" s="179" t="s">
        <v>320</v>
      </c>
      <c r="D23" s="180" t="str">
        <f>B25</f>
        <v>府中市</v>
      </c>
      <c r="E23" s="181" t="str">
        <f>B26</f>
        <v>小金井市</v>
      </c>
      <c r="F23" s="182"/>
      <c r="G23" s="25" t="s">
        <v>327</v>
      </c>
      <c r="H23" s="188" t="s">
        <v>328</v>
      </c>
      <c r="I23" s="27" t="s">
        <v>107</v>
      </c>
    </row>
    <row r="24" spans="1:10" ht="15" customHeight="1">
      <c r="A24" s="410"/>
      <c r="B24" s="36" t="s">
        <v>286</v>
      </c>
      <c r="C24" s="172"/>
      <c r="D24" s="30" t="s">
        <v>388</v>
      </c>
      <c r="E24" s="31" t="s">
        <v>389</v>
      </c>
      <c r="F24" s="191"/>
      <c r="G24" s="190" t="s">
        <v>390</v>
      </c>
      <c r="H24" s="186"/>
      <c r="I24" s="176">
        <v>2</v>
      </c>
      <c r="J24" s="168"/>
    </row>
    <row r="25" spans="1:9" ht="15" customHeight="1">
      <c r="A25" s="410"/>
      <c r="B25" s="36" t="s">
        <v>220</v>
      </c>
      <c r="C25" s="50" t="s">
        <v>391</v>
      </c>
      <c r="D25" s="174"/>
      <c r="E25" s="34" t="s">
        <v>361</v>
      </c>
      <c r="F25" s="192"/>
      <c r="G25" s="190" t="s">
        <v>392</v>
      </c>
      <c r="H25" s="186"/>
      <c r="I25" s="173">
        <v>1</v>
      </c>
    </row>
    <row r="26" spans="1:9" ht="15" customHeight="1">
      <c r="A26" s="411"/>
      <c r="B26" s="40" t="s">
        <v>287</v>
      </c>
      <c r="C26" s="41" t="s">
        <v>379</v>
      </c>
      <c r="D26" s="42" t="s">
        <v>364</v>
      </c>
      <c r="E26" s="175"/>
      <c r="F26" s="193"/>
      <c r="G26" s="189" t="s">
        <v>380</v>
      </c>
      <c r="H26" s="187"/>
      <c r="I26" s="177">
        <v>3</v>
      </c>
    </row>
    <row r="27" spans="3:9" ht="7.5" customHeight="1">
      <c r="C27" s="178"/>
      <c r="D27" s="178"/>
      <c r="E27" s="178"/>
      <c r="F27" s="178"/>
      <c r="G27" s="178"/>
      <c r="H27" s="178"/>
      <c r="I27" s="178"/>
    </row>
    <row r="28" spans="1:9" ht="15" customHeight="1">
      <c r="A28" s="405" t="s">
        <v>136</v>
      </c>
      <c r="B28" s="20"/>
      <c r="C28" s="179" t="str">
        <f>B29</f>
        <v>小平市</v>
      </c>
      <c r="D28" s="180" t="str">
        <f>B30</f>
        <v>八王子市</v>
      </c>
      <c r="E28" s="181" t="str">
        <f>B31</f>
        <v>多摩市</v>
      </c>
      <c r="F28" s="182"/>
      <c r="G28" s="25" t="s">
        <v>327</v>
      </c>
      <c r="H28" s="188" t="s">
        <v>328</v>
      </c>
      <c r="I28" s="27" t="s">
        <v>107</v>
      </c>
    </row>
    <row r="29" spans="1:9" ht="15" customHeight="1">
      <c r="A29" s="405"/>
      <c r="B29" s="36" t="s">
        <v>283</v>
      </c>
      <c r="C29" s="172"/>
      <c r="D29" s="30" t="s">
        <v>299</v>
      </c>
      <c r="E29" s="31" t="s">
        <v>299</v>
      </c>
      <c r="F29" s="191"/>
      <c r="G29" s="190" t="s">
        <v>310</v>
      </c>
      <c r="H29" s="186"/>
      <c r="I29" s="176">
        <v>3</v>
      </c>
    </row>
    <row r="30" spans="1:9" ht="15" customHeight="1">
      <c r="A30" s="405"/>
      <c r="B30" s="36" t="s">
        <v>284</v>
      </c>
      <c r="C30" s="50" t="s">
        <v>298</v>
      </c>
      <c r="D30" s="174"/>
      <c r="E30" s="34" t="s">
        <v>299</v>
      </c>
      <c r="F30" s="192"/>
      <c r="G30" s="190" t="s">
        <v>309</v>
      </c>
      <c r="H30" s="186"/>
      <c r="I30" s="173">
        <v>2</v>
      </c>
    </row>
    <row r="31" spans="1:9" ht="15" customHeight="1">
      <c r="A31" s="405"/>
      <c r="B31" s="40" t="s">
        <v>285</v>
      </c>
      <c r="C31" s="41" t="s">
        <v>298</v>
      </c>
      <c r="D31" s="42" t="s">
        <v>298</v>
      </c>
      <c r="E31" s="175"/>
      <c r="F31" s="193"/>
      <c r="G31" s="189" t="s">
        <v>312</v>
      </c>
      <c r="H31" s="187"/>
      <c r="I31" s="177">
        <v>1</v>
      </c>
    </row>
    <row r="32" spans="3:9" ht="7.5" customHeight="1">
      <c r="C32" s="178"/>
      <c r="D32" s="178"/>
      <c r="E32" s="178"/>
      <c r="F32" s="178"/>
      <c r="G32" s="178"/>
      <c r="H32" s="178"/>
      <c r="I32" s="178"/>
    </row>
    <row r="33" spans="1:9" ht="15" customHeight="1">
      <c r="A33" s="405" t="s">
        <v>140</v>
      </c>
      <c r="B33" s="20"/>
      <c r="C33" s="179" t="str">
        <f>B34</f>
        <v>町田市</v>
      </c>
      <c r="D33" s="180" t="str">
        <f>B35</f>
        <v>日野市</v>
      </c>
      <c r="E33" s="181" t="str">
        <f>B36</f>
        <v>立川市</v>
      </c>
      <c r="F33" s="182"/>
      <c r="G33" s="25" t="s">
        <v>327</v>
      </c>
      <c r="H33" s="188" t="s">
        <v>328</v>
      </c>
      <c r="I33" s="27" t="s">
        <v>107</v>
      </c>
    </row>
    <row r="34" spans="1:12" ht="15" customHeight="1">
      <c r="A34" s="405"/>
      <c r="B34" s="36" t="s">
        <v>280</v>
      </c>
      <c r="C34" s="172"/>
      <c r="D34" s="30" t="s">
        <v>299</v>
      </c>
      <c r="E34" s="31" t="s">
        <v>303</v>
      </c>
      <c r="F34" s="191"/>
      <c r="G34" s="190" t="s">
        <v>309</v>
      </c>
      <c r="H34" s="186" t="s">
        <v>393</v>
      </c>
      <c r="I34" s="176">
        <v>1</v>
      </c>
      <c r="L34" s="49"/>
    </row>
    <row r="35" spans="1:9" ht="15" customHeight="1">
      <c r="A35" s="405"/>
      <c r="B35" s="36" t="s">
        <v>281</v>
      </c>
      <c r="C35" s="50" t="s">
        <v>298</v>
      </c>
      <c r="D35" s="174"/>
      <c r="E35" s="34" t="s">
        <v>394</v>
      </c>
      <c r="F35" s="192"/>
      <c r="G35" s="190" t="s">
        <v>309</v>
      </c>
      <c r="H35" s="186" t="s">
        <v>329</v>
      </c>
      <c r="I35" s="173">
        <v>3</v>
      </c>
    </row>
    <row r="36" spans="1:9" ht="15" customHeight="1">
      <c r="A36" s="405"/>
      <c r="B36" s="40" t="s">
        <v>282</v>
      </c>
      <c r="C36" s="41" t="s">
        <v>301</v>
      </c>
      <c r="D36" s="42" t="s">
        <v>395</v>
      </c>
      <c r="E36" s="175"/>
      <c r="F36" s="193"/>
      <c r="G36" s="189" t="s">
        <v>309</v>
      </c>
      <c r="H36" s="187" t="s">
        <v>329</v>
      </c>
      <c r="I36" s="177">
        <v>2</v>
      </c>
    </row>
    <row r="37" spans="3:9" ht="7.5" customHeight="1">
      <c r="C37" s="178"/>
      <c r="D37" s="178"/>
      <c r="E37" s="178"/>
      <c r="F37" s="178"/>
      <c r="G37" s="178"/>
      <c r="H37" s="178"/>
      <c r="I37" s="178"/>
    </row>
    <row r="38" spans="1:9" ht="15" customHeight="1">
      <c r="A38" s="405" t="s">
        <v>144</v>
      </c>
      <c r="B38" s="20"/>
      <c r="C38" s="179" t="str">
        <f>B39</f>
        <v>青梅市</v>
      </c>
      <c r="D38" s="180" t="str">
        <f>B40</f>
        <v>清瀬市</v>
      </c>
      <c r="E38" s="180" t="s">
        <v>297</v>
      </c>
      <c r="F38" s="182" t="str">
        <f>B42</f>
        <v>武蔵野市</v>
      </c>
      <c r="G38" s="25" t="s">
        <v>327</v>
      </c>
      <c r="H38" s="188" t="s">
        <v>328</v>
      </c>
      <c r="I38" s="27" t="s">
        <v>107</v>
      </c>
    </row>
    <row r="39" spans="1:9" ht="15" customHeight="1">
      <c r="A39" s="405"/>
      <c r="B39" s="28" t="s">
        <v>277</v>
      </c>
      <c r="C39" s="172"/>
      <c r="D39" s="30" t="s">
        <v>396</v>
      </c>
      <c r="E39" s="119" t="s">
        <v>299</v>
      </c>
      <c r="F39" s="194" t="s">
        <v>300</v>
      </c>
      <c r="G39" s="190" t="s">
        <v>397</v>
      </c>
      <c r="H39" s="186"/>
      <c r="I39" s="176">
        <v>3</v>
      </c>
    </row>
    <row r="40" spans="1:9" ht="15" customHeight="1">
      <c r="A40" s="405"/>
      <c r="B40" s="28" t="s">
        <v>278</v>
      </c>
      <c r="C40" s="50" t="s">
        <v>398</v>
      </c>
      <c r="D40" s="174"/>
      <c r="E40" s="133" t="s">
        <v>300</v>
      </c>
      <c r="F40" s="196" t="s">
        <v>399</v>
      </c>
      <c r="G40" s="190" t="s">
        <v>304</v>
      </c>
      <c r="H40" s="186"/>
      <c r="I40" s="173">
        <v>4</v>
      </c>
    </row>
    <row r="41" spans="1:9" ht="15" customHeight="1">
      <c r="A41" s="405"/>
      <c r="B41" s="36" t="s">
        <v>297</v>
      </c>
      <c r="C41" s="54" t="s">
        <v>400</v>
      </c>
      <c r="D41" s="55" t="s">
        <v>401</v>
      </c>
      <c r="E41" s="174"/>
      <c r="F41" s="195" t="s">
        <v>298</v>
      </c>
      <c r="G41" s="190" t="s">
        <v>305</v>
      </c>
      <c r="H41" s="186"/>
      <c r="I41" s="173">
        <v>1</v>
      </c>
    </row>
    <row r="42" spans="1:9" ht="15" customHeight="1">
      <c r="A42" s="405"/>
      <c r="B42" s="28" t="s">
        <v>279</v>
      </c>
      <c r="C42" s="41" t="s">
        <v>402</v>
      </c>
      <c r="D42" s="42" t="s">
        <v>403</v>
      </c>
      <c r="E42" s="42" t="s">
        <v>404</v>
      </c>
      <c r="F42" s="207"/>
      <c r="G42" s="208" t="s">
        <v>405</v>
      </c>
      <c r="H42" s="139"/>
      <c r="I42" s="177">
        <v>2</v>
      </c>
    </row>
    <row r="43" spans="1:9" ht="15" customHeight="1">
      <c r="A43" s="61"/>
      <c r="B43" s="62"/>
      <c r="C43" s="63"/>
      <c r="D43" s="63"/>
      <c r="E43" s="63"/>
      <c r="F43" s="63"/>
      <c r="G43" s="64"/>
      <c r="H43" s="64"/>
      <c r="I43" s="64"/>
    </row>
    <row r="44" spans="1:11" ht="15" customHeight="1">
      <c r="A44" s="16" t="s">
        <v>151</v>
      </c>
      <c r="B44" s="65"/>
      <c r="C44" s="66"/>
      <c r="D44" s="66"/>
      <c r="E44" s="66"/>
      <c r="F44" s="66"/>
      <c r="G44" s="66"/>
      <c r="H44" s="66"/>
      <c r="I44" s="66"/>
      <c r="K44" s="184"/>
    </row>
    <row r="45" spans="1:11" ht="14.25" thickBot="1">
      <c r="A45" s="403" t="s">
        <v>152</v>
      </c>
      <c r="B45" s="404" t="s">
        <v>221</v>
      </c>
      <c r="C45" s="49"/>
      <c r="D45" s="68"/>
      <c r="E45" s="68"/>
      <c r="F45" s="68"/>
      <c r="K45" s="49"/>
    </row>
    <row r="46" spans="1:6" ht="14.25" thickBot="1">
      <c r="A46" s="403"/>
      <c r="B46" s="404"/>
      <c r="C46" s="199"/>
      <c r="D46" s="198" t="s">
        <v>221</v>
      </c>
      <c r="E46" s="68"/>
      <c r="F46" s="68"/>
    </row>
    <row r="47" spans="1:6" ht="13.5">
      <c r="A47" s="403" t="s">
        <v>153</v>
      </c>
      <c r="B47" s="404" t="s">
        <v>294</v>
      </c>
      <c r="C47" s="167"/>
      <c r="D47" s="170">
        <v>50</v>
      </c>
      <c r="E47" s="73"/>
      <c r="F47" s="68"/>
    </row>
    <row r="48" spans="1:6" ht="14.25" thickBot="1">
      <c r="A48" s="403"/>
      <c r="B48" s="404"/>
      <c r="D48" s="171"/>
      <c r="E48" s="169" t="s">
        <v>288</v>
      </c>
      <c r="F48" s="68"/>
    </row>
    <row r="49" spans="1:6" ht="13.5">
      <c r="A49" s="403" t="s">
        <v>155</v>
      </c>
      <c r="B49" s="404" t="s">
        <v>291</v>
      </c>
      <c r="D49" s="74"/>
      <c r="E49" s="72">
        <v>41</v>
      </c>
      <c r="F49" s="77"/>
    </row>
    <row r="50" spans="1:6" ht="14.25" thickBot="1">
      <c r="A50" s="403"/>
      <c r="B50" s="404"/>
      <c r="C50" s="69"/>
      <c r="D50" s="85" t="s">
        <v>288</v>
      </c>
      <c r="E50" s="74"/>
      <c r="F50" s="77"/>
    </row>
    <row r="51" spans="1:6" ht="14.25" thickBot="1">
      <c r="A51" s="403" t="s">
        <v>156</v>
      </c>
      <c r="B51" s="404" t="s">
        <v>288</v>
      </c>
      <c r="C51" s="71"/>
      <c r="D51" s="81" t="s">
        <v>406</v>
      </c>
      <c r="E51" s="74"/>
      <c r="F51" s="77"/>
    </row>
    <row r="52" spans="1:6" ht="14.25" thickBot="1">
      <c r="A52" s="403"/>
      <c r="B52" s="404"/>
      <c r="D52" s="73"/>
      <c r="E52" s="74"/>
      <c r="F52" s="70" t="s">
        <v>288</v>
      </c>
    </row>
    <row r="53" spans="1:6" ht="14.25" thickBot="1">
      <c r="A53" s="403" t="s">
        <v>157</v>
      </c>
      <c r="B53" s="404" t="s">
        <v>220</v>
      </c>
      <c r="D53" s="68"/>
      <c r="E53" s="68"/>
      <c r="F53" s="82">
        <v>32</v>
      </c>
    </row>
    <row r="54" spans="1:6" ht="14.25" thickBot="1">
      <c r="A54" s="403"/>
      <c r="B54" s="404"/>
      <c r="C54" s="78"/>
      <c r="D54" s="70" t="s">
        <v>220</v>
      </c>
      <c r="E54" s="68"/>
      <c r="F54" s="77"/>
    </row>
    <row r="55" spans="1:6" ht="13.5">
      <c r="A55" s="403" t="s">
        <v>158</v>
      </c>
      <c r="B55" s="404" t="s">
        <v>285</v>
      </c>
      <c r="C55" s="80"/>
      <c r="D55" s="83">
        <v>50</v>
      </c>
      <c r="E55" s="73"/>
      <c r="F55" s="77"/>
    </row>
    <row r="56" spans="1:6" ht="14.25" thickBot="1">
      <c r="A56" s="403"/>
      <c r="B56" s="404"/>
      <c r="D56" s="75"/>
      <c r="E56" s="84" t="s">
        <v>280</v>
      </c>
      <c r="F56" s="77"/>
    </row>
    <row r="57" spans="1:6" ht="14.25" thickBot="1">
      <c r="A57" s="403" t="s">
        <v>159</v>
      </c>
      <c r="B57" s="404" t="s">
        <v>280</v>
      </c>
      <c r="D57" s="74"/>
      <c r="E57" s="81" t="s">
        <v>322</v>
      </c>
      <c r="F57" s="73"/>
    </row>
    <row r="58" spans="1:6" ht="14.25" thickBot="1">
      <c r="A58" s="403"/>
      <c r="B58" s="404"/>
      <c r="C58" s="199"/>
      <c r="D58" s="85" t="s">
        <v>280</v>
      </c>
      <c r="E58" s="73"/>
      <c r="F58" s="73"/>
    </row>
    <row r="59" spans="1:6" ht="13.5">
      <c r="A59" s="403" t="s">
        <v>160</v>
      </c>
      <c r="B59" s="404" t="s">
        <v>297</v>
      </c>
      <c r="C59" s="209"/>
      <c r="D59" s="141" t="s">
        <v>407</v>
      </c>
      <c r="E59" s="73"/>
      <c r="F59" s="73"/>
    </row>
    <row r="60" spans="1:6" ht="13.5">
      <c r="A60" s="403"/>
      <c r="B60" s="404"/>
      <c r="D60" s="73"/>
      <c r="E60" s="73"/>
      <c r="F60" s="73"/>
    </row>
  </sheetData>
  <sheetProtection selectLockedCells="1" selectUnlockedCells="1"/>
  <mergeCells count="25">
    <mergeCell ref="A1:I1"/>
    <mergeCell ref="A3:A6"/>
    <mergeCell ref="A8:A11"/>
    <mergeCell ref="A13:A16"/>
    <mergeCell ref="A18:A21"/>
    <mergeCell ref="A23:A26"/>
    <mergeCell ref="A28:A31"/>
    <mergeCell ref="A33:A36"/>
    <mergeCell ref="A38:A42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</mergeCells>
  <conditionalFormatting sqref="I19:I21 I40:I43 I25:I26">
    <cfRule type="cellIs" priority="8" dxfId="281" operator="equal" stopIfTrue="1">
      <formula>1</formula>
    </cfRule>
  </conditionalFormatting>
  <conditionalFormatting sqref="I14:I16">
    <cfRule type="cellIs" priority="5" dxfId="281" operator="equal" stopIfTrue="1">
      <formula>1</formula>
    </cfRule>
  </conditionalFormatting>
  <conditionalFormatting sqref="I9:I11">
    <cfRule type="cellIs" priority="6" dxfId="281" operator="equal" stopIfTrue="1">
      <formula>1</formula>
    </cfRule>
  </conditionalFormatting>
  <conditionalFormatting sqref="I4:I6">
    <cfRule type="cellIs" priority="7" dxfId="281" operator="equal" stopIfTrue="1">
      <formula>1</formula>
    </cfRule>
  </conditionalFormatting>
  <conditionalFormatting sqref="I24">
    <cfRule type="cellIs" priority="4" dxfId="281" operator="equal" stopIfTrue="1">
      <formula>1</formula>
    </cfRule>
  </conditionalFormatting>
  <conditionalFormatting sqref="I29:I31">
    <cfRule type="cellIs" priority="3" dxfId="281" operator="equal" stopIfTrue="1">
      <formula>1</formula>
    </cfRule>
  </conditionalFormatting>
  <conditionalFormatting sqref="I34:I36">
    <cfRule type="cellIs" priority="2" dxfId="281" operator="equal" stopIfTrue="1">
      <formula>1</formula>
    </cfRule>
  </conditionalFormatting>
  <conditionalFormatting sqref="I39">
    <cfRule type="cellIs" priority="1" dxfId="281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L60"/>
  <sheetViews>
    <sheetView zoomScalePageLayoutView="0" workbookViewId="0" topLeftCell="A1">
      <selection activeCell="G42" sqref="G42"/>
    </sheetView>
  </sheetViews>
  <sheetFormatPr defaultColWidth="8.796875" defaultRowHeight="14.25"/>
  <cols>
    <col min="1" max="1" width="4.59765625" style="0" customWidth="1"/>
    <col min="2" max="2" width="11.59765625" style="15" customWidth="1"/>
    <col min="3" max="6" width="11.09765625" style="0" customWidth="1"/>
    <col min="7" max="8" width="10.59765625" style="0" customWidth="1"/>
    <col min="9" max="9" width="5" style="0" customWidth="1"/>
  </cols>
  <sheetData>
    <row r="1" spans="1:9" ht="19.5" customHeight="1">
      <c r="A1" s="412" t="s">
        <v>330</v>
      </c>
      <c r="B1" s="399"/>
      <c r="C1" s="399"/>
      <c r="D1" s="399"/>
      <c r="E1" s="399"/>
      <c r="F1" s="399"/>
      <c r="G1" s="399"/>
      <c r="H1" s="399"/>
      <c r="I1" s="399"/>
    </row>
    <row r="2" spans="1:9" ht="15" customHeight="1">
      <c r="A2" s="16" t="s">
        <v>102</v>
      </c>
      <c r="B2" s="17"/>
      <c r="C2" s="18"/>
      <c r="D2" s="18"/>
      <c r="E2" s="18"/>
      <c r="F2" s="19" t="s">
        <v>274</v>
      </c>
      <c r="G2" s="18"/>
      <c r="H2" s="18"/>
      <c r="I2" s="18"/>
    </row>
    <row r="3" spans="1:9" ht="15" customHeight="1">
      <c r="A3" s="405" t="s">
        <v>104</v>
      </c>
      <c r="B3" s="20"/>
      <c r="C3" s="21" t="str">
        <f>B4</f>
        <v>東久留米市</v>
      </c>
      <c r="D3" s="22" t="str">
        <f>B5</f>
        <v>武蔵村山市</v>
      </c>
      <c r="E3" s="23" t="str">
        <f>B6</f>
        <v>狛江市</v>
      </c>
      <c r="F3" s="24"/>
      <c r="G3" s="25" t="s">
        <v>327</v>
      </c>
      <c r="H3" s="188" t="s">
        <v>328</v>
      </c>
      <c r="I3" s="27" t="s">
        <v>107</v>
      </c>
    </row>
    <row r="4" spans="1:9" ht="15" customHeight="1">
      <c r="A4" s="405"/>
      <c r="B4" s="36" t="s">
        <v>331</v>
      </c>
      <c r="C4" s="172"/>
      <c r="D4" s="30" t="s">
        <v>302</v>
      </c>
      <c r="E4" s="31" t="s">
        <v>299</v>
      </c>
      <c r="F4" s="191"/>
      <c r="G4" s="190" t="s">
        <v>311</v>
      </c>
      <c r="H4" s="186"/>
      <c r="I4" s="176">
        <v>2</v>
      </c>
    </row>
    <row r="5" spans="1:9" ht="15" customHeight="1">
      <c r="A5" s="405"/>
      <c r="B5" s="36" t="s">
        <v>294</v>
      </c>
      <c r="C5" s="50" t="s">
        <v>319</v>
      </c>
      <c r="D5" s="174"/>
      <c r="E5" s="31" t="s">
        <v>299</v>
      </c>
      <c r="F5" s="192"/>
      <c r="G5" s="190" t="s">
        <v>310</v>
      </c>
      <c r="H5" s="186"/>
      <c r="I5" s="173">
        <v>3</v>
      </c>
    </row>
    <row r="6" spans="1:9" ht="15" customHeight="1">
      <c r="A6" s="405"/>
      <c r="B6" s="40" t="s">
        <v>320</v>
      </c>
      <c r="C6" s="41" t="s">
        <v>298</v>
      </c>
      <c r="D6" s="42" t="s">
        <v>336</v>
      </c>
      <c r="E6" s="175"/>
      <c r="F6" s="193"/>
      <c r="G6" s="189" t="s">
        <v>312</v>
      </c>
      <c r="H6" s="187"/>
      <c r="I6" s="183">
        <v>1</v>
      </c>
    </row>
    <row r="7" spans="1:9" ht="7.5" customHeight="1">
      <c r="A7" s="47"/>
      <c r="B7" s="48"/>
      <c r="C7" s="49"/>
      <c r="D7" s="49"/>
      <c r="E7" s="49"/>
      <c r="F7" s="49"/>
      <c r="G7" s="49"/>
      <c r="H7" s="49"/>
      <c r="I7" s="49"/>
    </row>
    <row r="8" spans="1:9" ht="15" customHeight="1">
      <c r="A8" s="405" t="s">
        <v>232</v>
      </c>
      <c r="B8" s="20"/>
      <c r="C8" s="21" t="str">
        <f>B9</f>
        <v>立川市</v>
      </c>
      <c r="D8" s="22" t="str">
        <f>B10</f>
        <v>東村山市</v>
      </c>
      <c r="E8" s="23" t="str">
        <f>B11</f>
        <v>三鷹市</v>
      </c>
      <c r="F8" s="24"/>
      <c r="G8" s="25" t="s">
        <v>327</v>
      </c>
      <c r="H8" s="188" t="s">
        <v>328</v>
      </c>
      <c r="I8" s="27" t="s">
        <v>107</v>
      </c>
    </row>
    <row r="9" spans="1:9" ht="15" customHeight="1">
      <c r="A9" s="405"/>
      <c r="B9" s="36" t="s">
        <v>216</v>
      </c>
      <c r="C9" s="172"/>
      <c r="D9" s="50" t="s">
        <v>299</v>
      </c>
      <c r="E9" s="50" t="s">
        <v>299</v>
      </c>
      <c r="F9" s="191"/>
      <c r="G9" s="190" t="s">
        <v>338</v>
      </c>
      <c r="H9" s="186"/>
      <c r="I9" s="176">
        <v>3</v>
      </c>
    </row>
    <row r="10" spans="1:9" ht="15" customHeight="1">
      <c r="A10" s="405"/>
      <c r="B10" s="36" t="s">
        <v>332</v>
      </c>
      <c r="C10" s="204" t="s">
        <v>298</v>
      </c>
      <c r="D10" s="174"/>
      <c r="E10" s="31" t="s">
        <v>299</v>
      </c>
      <c r="F10" s="192"/>
      <c r="G10" s="190" t="s">
        <v>337</v>
      </c>
      <c r="H10" s="186"/>
      <c r="I10" s="173">
        <v>2</v>
      </c>
    </row>
    <row r="11" spans="1:9" ht="15" customHeight="1">
      <c r="A11" s="405"/>
      <c r="B11" s="40" t="s">
        <v>221</v>
      </c>
      <c r="C11" s="203" t="s">
        <v>298</v>
      </c>
      <c r="D11" s="41" t="s">
        <v>298</v>
      </c>
      <c r="E11" s="205"/>
      <c r="F11" s="193"/>
      <c r="G11" s="189" t="s">
        <v>312</v>
      </c>
      <c r="H11" s="187"/>
      <c r="I11" s="177">
        <v>1</v>
      </c>
    </row>
    <row r="12" spans="1:9" ht="7.5" customHeight="1">
      <c r="A12" s="51"/>
      <c r="B12" s="52"/>
      <c r="C12" s="178"/>
      <c r="D12" s="178"/>
      <c r="E12" s="178"/>
      <c r="F12" s="178"/>
      <c r="G12" s="178"/>
      <c r="H12" s="178"/>
      <c r="I12" s="178"/>
    </row>
    <row r="13" spans="1:9" ht="15" customHeight="1">
      <c r="A13" s="405" t="s">
        <v>124</v>
      </c>
      <c r="B13" s="20"/>
      <c r="C13" s="179" t="str">
        <f>B14</f>
        <v>武蔵野市</v>
      </c>
      <c r="D13" s="180" t="str">
        <f>B15</f>
        <v>府中市</v>
      </c>
      <c r="E13" s="181" t="str">
        <f>B16</f>
        <v>青梅市</v>
      </c>
      <c r="F13" s="182"/>
      <c r="G13" s="25" t="s">
        <v>327</v>
      </c>
      <c r="H13" s="188" t="s">
        <v>328</v>
      </c>
      <c r="I13" s="27" t="s">
        <v>107</v>
      </c>
    </row>
    <row r="14" spans="1:9" ht="15" customHeight="1">
      <c r="A14" s="405"/>
      <c r="B14" s="36" t="s">
        <v>279</v>
      </c>
      <c r="C14" s="172"/>
      <c r="D14" s="30" t="s">
        <v>302</v>
      </c>
      <c r="E14" s="31" t="s">
        <v>298</v>
      </c>
      <c r="F14" s="191"/>
      <c r="G14" s="190" t="s">
        <v>312</v>
      </c>
      <c r="H14" s="186"/>
      <c r="I14" s="176">
        <v>1</v>
      </c>
    </row>
    <row r="15" spans="1:9" ht="15" customHeight="1">
      <c r="A15" s="405"/>
      <c r="B15" s="36" t="s">
        <v>220</v>
      </c>
      <c r="C15" s="50" t="s">
        <v>300</v>
      </c>
      <c r="D15" s="174"/>
      <c r="E15" s="34" t="s">
        <v>318</v>
      </c>
      <c r="F15" s="192"/>
      <c r="G15" s="190" t="s">
        <v>310</v>
      </c>
      <c r="H15" s="186"/>
      <c r="I15" s="173">
        <v>3</v>
      </c>
    </row>
    <row r="16" spans="1:9" ht="15" customHeight="1">
      <c r="A16" s="405"/>
      <c r="B16" s="40" t="s">
        <v>277</v>
      </c>
      <c r="C16" s="41" t="s">
        <v>316</v>
      </c>
      <c r="D16" s="42" t="s">
        <v>317</v>
      </c>
      <c r="E16" s="175"/>
      <c r="F16" s="193"/>
      <c r="G16" s="189" t="s">
        <v>311</v>
      </c>
      <c r="H16" s="187"/>
      <c r="I16" s="177">
        <v>2</v>
      </c>
    </row>
    <row r="17" spans="1:9" ht="7.5" customHeight="1">
      <c r="A17" s="51"/>
      <c r="B17" s="52"/>
      <c r="C17" s="178"/>
      <c r="D17" s="178"/>
      <c r="E17" s="178"/>
      <c r="F17" s="178"/>
      <c r="G17" s="178"/>
      <c r="H17" s="178"/>
      <c r="I17" s="178"/>
    </row>
    <row r="18" spans="1:9" ht="15" customHeight="1">
      <c r="A18" s="405" t="s">
        <v>128</v>
      </c>
      <c r="B18" s="20"/>
      <c r="C18" s="179" t="str">
        <f>B19</f>
        <v>多摩市</v>
      </c>
      <c r="D18" s="180" t="str">
        <f>B20</f>
        <v>羽村市</v>
      </c>
      <c r="E18" s="181" t="str">
        <f>B21</f>
        <v>清瀬市</v>
      </c>
      <c r="F18" s="182"/>
      <c r="G18" s="25" t="s">
        <v>327</v>
      </c>
      <c r="H18" s="188" t="s">
        <v>328</v>
      </c>
      <c r="I18" s="27" t="s">
        <v>107</v>
      </c>
    </row>
    <row r="19" spans="1:9" ht="15" customHeight="1">
      <c r="A19" s="405"/>
      <c r="B19" s="36" t="s">
        <v>285</v>
      </c>
      <c r="C19" s="172"/>
      <c r="D19" s="30" t="s">
        <v>303</v>
      </c>
      <c r="E19" s="31" t="s">
        <v>339</v>
      </c>
      <c r="F19" s="191"/>
      <c r="G19" s="190" t="s">
        <v>312</v>
      </c>
      <c r="H19" s="186"/>
      <c r="I19" s="176">
        <v>1</v>
      </c>
    </row>
    <row r="20" spans="1:9" ht="15" customHeight="1">
      <c r="A20" s="405"/>
      <c r="B20" s="36" t="s">
        <v>333</v>
      </c>
      <c r="C20" s="50" t="s">
        <v>341</v>
      </c>
      <c r="D20" s="174"/>
      <c r="E20" s="34" t="s">
        <v>340</v>
      </c>
      <c r="F20" s="192"/>
      <c r="G20" s="190" t="s">
        <v>310</v>
      </c>
      <c r="H20" s="186"/>
      <c r="I20" s="173">
        <v>3</v>
      </c>
    </row>
    <row r="21" spans="1:9" ht="15" customHeight="1">
      <c r="A21" s="405"/>
      <c r="B21" s="40" t="s">
        <v>278</v>
      </c>
      <c r="C21" s="41" t="s">
        <v>301</v>
      </c>
      <c r="D21" s="42" t="s">
        <v>347</v>
      </c>
      <c r="E21" s="175"/>
      <c r="F21" s="193"/>
      <c r="G21" s="189" t="s">
        <v>309</v>
      </c>
      <c r="H21" s="187"/>
      <c r="I21" s="177">
        <v>2</v>
      </c>
    </row>
    <row r="22" spans="1:9" ht="7.5" customHeight="1">
      <c r="A22" s="51"/>
      <c r="B22" s="52"/>
      <c r="C22" s="178"/>
      <c r="D22" s="178"/>
      <c r="E22" s="178"/>
      <c r="F22" s="178"/>
      <c r="G22" s="178"/>
      <c r="H22" s="178"/>
      <c r="I22" s="178"/>
    </row>
    <row r="23" spans="1:9" ht="15" customHeight="1">
      <c r="A23" s="409" t="s">
        <v>132</v>
      </c>
      <c r="B23" s="20"/>
      <c r="C23" s="179" t="s">
        <v>320</v>
      </c>
      <c r="D23" s="180" t="str">
        <f>B25</f>
        <v>府中市</v>
      </c>
      <c r="E23" s="181" t="str">
        <f>B26</f>
        <v>青梅市</v>
      </c>
      <c r="F23" s="182"/>
      <c r="G23" s="25" t="s">
        <v>327</v>
      </c>
      <c r="H23" s="188" t="s">
        <v>328</v>
      </c>
      <c r="I23" s="27" t="s">
        <v>107</v>
      </c>
    </row>
    <row r="24" spans="1:10" ht="15" customHeight="1">
      <c r="A24" s="410"/>
      <c r="B24" s="36" t="s">
        <v>284</v>
      </c>
      <c r="C24" s="172"/>
      <c r="D24" s="30" t="s">
        <v>342</v>
      </c>
      <c r="E24" s="50" t="s">
        <v>299</v>
      </c>
      <c r="F24" s="191"/>
      <c r="G24" s="190" t="s">
        <v>338</v>
      </c>
      <c r="H24" s="186"/>
      <c r="I24" s="176">
        <v>3</v>
      </c>
      <c r="J24" s="168"/>
    </row>
    <row r="25" spans="1:9" ht="15" customHeight="1">
      <c r="A25" s="410"/>
      <c r="B25" s="36" t="s">
        <v>220</v>
      </c>
      <c r="C25" s="50" t="s">
        <v>343</v>
      </c>
      <c r="D25" s="174"/>
      <c r="E25" s="34" t="s">
        <v>313</v>
      </c>
      <c r="F25" s="192"/>
      <c r="G25" s="190" t="s">
        <v>315</v>
      </c>
      <c r="H25" s="186"/>
      <c r="I25" s="173">
        <v>1</v>
      </c>
    </row>
    <row r="26" spans="1:9" ht="15" customHeight="1">
      <c r="A26" s="411"/>
      <c r="B26" s="40" t="s">
        <v>277</v>
      </c>
      <c r="C26" s="203" t="s">
        <v>298</v>
      </c>
      <c r="D26" s="42" t="s">
        <v>314</v>
      </c>
      <c r="E26" s="175"/>
      <c r="F26" s="193"/>
      <c r="G26" s="189" t="s">
        <v>309</v>
      </c>
      <c r="H26" s="187"/>
      <c r="I26" s="177">
        <v>2</v>
      </c>
    </row>
    <row r="27" spans="3:9" ht="7.5" customHeight="1">
      <c r="C27" s="178"/>
      <c r="D27" s="178"/>
      <c r="E27" s="178"/>
      <c r="F27" s="178"/>
      <c r="G27" s="178"/>
      <c r="H27" s="178"/>
      <c r="I27" s="178"/>
    </row>
    <row r="28" spans="1:9" ht="15" customHeight="1">
      <c r="A28" s="405" t="s">
        <v>136</v>
      </c>
      <c r="B28" s="20"/>
      <c r="C28" s="179" t="str">
        <f>B29</f>
        <v>日野市</v>
      </c>
      <c r="D28" s="180" t="str">
        <f>B30</f>
        <v>昭島市</v>
      </c>
      <c r="E28" s="181" t="str">
        <f>B31</f>
        <v>小平市</v>
      </c>
      <c r="F28" s="182"/>
      <c r="G28" s="25" t="s">
        <v>327</v>
      </c>
      <c r="H28" s="188" t="s">
        <v>328</v>
      </c>
      <c r="I28" s="27" t="s">
        <v>107</v>
      </c>
    </row>
    <row r="29" spans="1:9" ht="15" customHeight="1">
      <c r="A29" s="405"/>
      <c r="B29" s="36" t="s">
        <v>281</v>
      </c>
      <c r="C29" s="172"/>
      <c r="D29" s="30" t="s">
        <v>344</v>
      </c>
      <c r="E29" s="31" t="s">
        <v>345</v>
      </c>
      <c r="F29" s="191"/>
      <c r="G29" s="190" t="s">
        <v>312</v>
      </c>
      <c r="H29" s="186"/>
      <c r="I29" s="176">
        <v>1</v>
      </c>
    </row>
    <row r="30" spans="1:9" ht="15" customHeight="1">
      <c r="A30" s="405"/>
      <c r="B30" s="36" t="s">
        <v>296</v>
      </c>
      <c r="C30" s="50" t="s">
        <v>346</v>
      </c>
      <c r="D30" s="174"/>
      <c r="E30" s="34" t="s">
        <v>340</v>
      </c>
      <c r="F30" s="192"/>
      <c r="G30" s="190" t="s">
        <v>310</v>
      </c>
      <c r="H30" s="186"/>
      <c r="I30" s="173">
        <v>3</v>
      </c>
    </row>
    <row r="31" spans="1:9" ht="15" customHeight="1">
      <c r="A31" s="405"/>
      <c r="B31" s="40" t="s">
        <v>334</v>
      </c>
      <c r="C31" s="41" t="s">
        <v>299</v>
      </c>
      <c r="D31" s="42" t="s">
        <v>347</v>
      </c>
      <c r="E31" s="175"/>
      <c r="F31" s="193"/>
      <c r="G31" s="189" t="s">
        <v>309</v>
      </c>
      <c r="H31" s="187"/>
      <c r="I31" s="177">
        <v>2</v>
      </c>
    </row>
    <row r="32" spans="3:9" ht="7.5" customHeight="1">
      <c r="C32" s="178"/>
      <c r="D32" s="178"/>
      <c r="E32" s="178"/>
      <c r="F32" s="178"/>
      <c r="G32" s="178"/>
      <c r="H32" s="178"/>
      <c r="I32" s="206"/>
    </row>
    <row r="33" spans="1:9" ht="15" customHeight="1">
      <c r="A33" s="405" t="s">
        <v>140</v>
      </c>
      <c r="B33" s="20"/>
      <c r="C33" s="179" t="str">
        <f>B34</f>
        <v>小金井市</v>
      </c>
      <c r="D33" s="180" t="str">
        <f>B35</f>
        <v>調布市</v>
      </c>
      <c r="E33" s="181" t="str">
        <f>B36</f>
        <v>町田市</v>
      </c>
      <c r="F33" s="182"/>
      <c r="G33" s="25" t="s">
        <v>327</v>
      </c>
      <c r="H33" s="188" t="s">
        <v>328</v>
      </c>
      <c r="I33" s="27" t="s">
        <v>107</v>
      </c>
    </row>
    <row r="34" spans="1:12" ht="15" customHeight="1">
      <c r="A34" s="405"/>
      <c r="B34" s="36" t="s">
        <v>287</v>
      </c>
      <c r="C34" s="172"/>
      <c r="D34" s="30" t="s">
        <v>348</v>
      </c>
      <c r="E34" s="31" t="s">
        <v>349</v>
      </c>
      <c r="F34" s="191"/>
      <c r="G34" s="190" t="s">
        <v>338</v>
      </c>
      <c r="H34" s="186"/>
      <c r="I34" s="176">
        <v>3</v>
      </c>
      <c r="L34" s="49"/>
    </row>
    <row r="35" spans="1:9" ht="15" customHeight="1">
      <c r="A35" s="405"/>
      <c r="B35" s="36" t="s">
        <v>289</v>
      </c>
      <c r="C35" s="50" t="s">
        <v>350</v>
      </c>
      <c r="D35" s="174"/>
      <c r="E35" s="34" t="s">
        <v>307</v>
      </c>
      <c r="F35" s="192"/>
      <c r="G35" s="190" t="s">
        <v>337</v>
      </c>
      <c r="H35" s="186"/>
      <c r="I35" s="173">
        <v>2</v>
      </c>
    </row>
    <row r="36" spans="1:9" ht="15" customHeight="1">
      <c r="A36" s="405"/>
      <c r="B36" s="40" t="s">
        <v>280</v>
      </c>
      <c r="C36" s="41" t="s">
        <v>350</v>
      </c>
      <c r="D36" s="42" t="s">
        <v>308</v>
      </c>
      <c r="E36" s="175"/>
      <c r="F36" s="193"/>
      <c r="G36" s="189" t="s">
        <v>312</v>
      </c>
      <c r="H36" s="187"/>
      <c r="I36" s="177">
        <v>1</v>
      </c>
    </row>
    <row r="37" spans="3:9" ht="7.5" customHeight="1">
      <c r="C37" s="178"/>
      <c r="D37" s="178"/>
      <c r="E37" s="178"/>
      <c r="F37" s="178"/>
      <c r="G37" s="178"/>
      <c r="H37" s="178"/>
      <c r="I37" s="178"/>
    </row>
    <row r="38" spans="1:9" ht="15" customHeight="1">
      <c r="A38" s="405" t="s">
        <v>144</v>
      </c>
      <c r="B38" s="20"/>
      <c r="C38" s="179" t="str">
        <f>B39</f>
        <v>西東京市</v>
      </c>
      <c r="D38" s="180" t="str">
        <f>B40</f>
        <v>あきる野市</v>
      </c>
      <c r="E38" s="180" t="s">
        <v>297</v>
      </c>
      <c r="F38" s="182" t="str">
        <f>B42</f>
        <v>国分寺市</v>
      </c>
      <c r="G38" s="25" t="s">
        <v>327</v>
      </c>
      <c r="H38" s="188" t="s">
        <v>328</v>
      </c>
      <c r="I38" s="27" t="s">
        <v>107</v>
      </c>
    </row>
    <row r="39" spans="1:9" ht="15" customHeight="1">
      <c r="A39" s="405"/>
      <c r="B39" s="28" t="s">
        <v>288</v>
      </c>
      <c r="C39" s="172"/>
      <c r="D39" s="30" t="s">
        <v>351</v>
      </c>
      <c r="E39" s="119" t="s">
        <v>351</v>
      </c>
      <c r="F39" s="194" t="s">
        <v>302</v>
      </c>
      <c r="G39" s="190" t="s">
        <v>357</v>
      </c>
      <c r="H39" s="186"/>
      <c r="I39" s="176">
        <v>1</v>
      </c>
    </row>
    <row r="40" spans="1:9" ht="15" customHeight="1">
      <c r="A40" s="405"/>
      <c r="B40" s="28" t="s">
        <v>335</v>
      </c>
      <c r="C40" s="50" t="s">
        <v>352</v>
      </c>
      <c r="D40" s="174"/>
      <c r="E40" s="133" t="s">
        <v>300</v>
      </c>
      <c r="F40" s="196" t="s">
        <v>353</v>
      </c>
      <c r="G40" s="190" t="s">
        <v>304</v>
      </c>
      <c r="H40" s="186"/>
      <c r="I40" s="173">
        <v>4</v>
      </c>
    </row>
    <row r="41" spans="1:9" ht="15" customHeight="1">
      <c r="A41" s="405"/>
      <c r="B41" s="36" t="s">
        <v>290</v>
      </c>
      <c r="C41" s="54" t="s">
        <v>354</v>
      </c>
      <c r="D41" s="55" t="s">
        <v>302</v>
      </c>
      <c r="E41" s="174"/>
      <c r="F41" s="195" t="s">
        <v>299</v>
      </c>
      <c r="G41" s="190" t="s">
        <v>358</v>
      </c>
      <c r="H41" s="186"/>
      <c r="I41" s="173">
        <v>3</v>
      </c>
    </row>
    <row r="42" spans="1:9" ht="15" customHeight="1">
      <c r="A42" s="405"/>
      <c r="B42" s="28" t="s">
        <v>295</v>
      </c>
      <c r="C42" s="41" t="s">
        <v>355</v>
      </c>
      <c r="D42" s="42" t="s">
        <v>302</v>
      </c>
      <c r="E42" s="42" t="s">
        <v>356</v>
      </c>
      <c r="F42" s="197"/>
      <c r="G42" s="190" t="s">
        <v>306</v>
      </c>
      <c r="H42" s="139"/>
      <c r="I42" s="177">
        <v>2</v>
      </c>
    </row>
    <row r="43" spans="1:9" ht="15" customHeight="1">
      <c r="A43" s="61"/>
      <c r="B43" s="62"/>
      <c r="C43" s="63"/>
      <c r="D43" s="63"/>
      <c r="E43" s="63"/>
      <c r="F43" s="63"/>
      <c r="G43" s="64"/>
      <c r="H43" s="64"/>
      <c r="I43" s="64"/>
    </row>
    <row r="44" spans="1:11" ht="15" customHeight="1">
      <c r="A44" s="16" t="s">
        <v>151</v>
      </c>
      <c r="B44" s="65"/>
      <c r="C44" s="66"/>
      <c r="D44" s="66"/>
      <c r="E44" s="66"/>
      <c r="F44" s="66"/>
      <c r="G44" s="66"/>
      <c r="H44" s="66"/>
      <c r="I44" s="66"/>
      <c r="K44" s="184"/>
    </row>
    <row r="45" spans="1:11" ht="13.5">
      <c r="A45" s="403" t="s">
        <v>152</v>
      </c>
      <c r="B45" s="404" t="s">
        <v>320</v>
      </c>
      <c r="C45" s="49"/>
      <c r="D45" s="68"/>
      <c r="E45" s="68"/>
      <c r="F45" s="68"/>
      <c r="K45" s="49"/>
    </row>
    <row r="46" spans="1:6" ht="14.25" thickBot="1">
      <c r="A46" s="403"/>
      <c r="B46" s="404"/>
      <c r="C46" s="69"/>
      <c r="D46" s="198" t="s">
        <v>221</v>
      </c>
      <c r="E46" s="68"/>
      <c r="F46" s="68"/>
    </row>
    <row r="47" spans="1:6" ht="14.25" thickBot="1">
      <c r="A47" s="403" t="s">
        <v>153</v>
      </c>
      <c r="B47" s="404" t="s">
        <v>221</v>
      </c>
      <c r="C47" s="71"/>
      <c r="D47" s="72">
        <v>32</v>
      </c>
      <c r="E47" s="73"/>
      <c r="F47" s="68"/>
    </row>
    <row r="48" spans="1:6" ht="14.25" thickBot="1">
      <c r="A48" s="403"/>
      <c r="B48" s="404"/>
      <c r="D48" s="74"/>
      <c r="E48" s="169" t="s">
        <v>221</v>
      </c>
      <c r="F48" s="68"/>
    </row>
    <row r="49" spans="1:6" ht="14.25" thickBot="1">
      <c r="A49" s="403" t="s">
        <v>155</v>
      </c>
      <c r="B49" s="404" t="s">
        <v>279</v>
      </c>
      <c r="D49" s="200"/>
      <c r="E49" s="202">
        <v>32</v>
      </c>
      <c r="F49" s="73"/>
    </row>
    <row r="50" spans="1:6" ht="14.25" thickBot="1">
      <c r="A50" s="403"/>
      <c r="B50" s="404"/>
      <c r="C50" s="78"/>
      <c r="D50" s="201" t="s">
        <v>279</v>
      </c>
      <c r="E50" s="200"/>
      <c r="F50" s="73"/>
    </row>
    <row r="51" spans="1:6" ht="13.5">
      <c r="A51" s="403" t="s">
        <v>156</v>
      </c>
      <c r="B51" s="404" t="s">
        <v>285</v>
      </c>
      <c r="C51" s="80"/>
      <c r="D51" s="81" t="s">
        <v>321</v>
      </c>
      <c r="E51" s="200"/>
      <c r="F51" s="73"/>
    </row>
    <row r="52" spans="1:6" ht="14.25" thickBot="1">
      <c r="A52" s="403"/>
      <c r="B52" s="404"/>
      <c r="D52" s="73"/>
      <c r="E52" s="200"/>
      <c r="F52" s="169" t="s">
        <v>220</v>
      </c>
    </row>
    <row r="53" spans="1:6" ht="14.25" thickBot="1">
      <c r="A53" s="403" t="s">
        <v>157</v>
      </c>
      <c r="B53" s="404" t="s">
        <v>220</v>
      </c>
      <c r="D53" s="68"/>
      <c r="E53" s="74"/>
      <c r="F53" s="90">
        <v>32</v>
      </c>
    </row>
    <row r="54" spans="1:6" ht="14.25" thickBot="1">
      <c r="A54" s="403"/>
      <c r="B54" s="404"/>
      <c r="C54" s="78"/>
      <c r="D54" s="70" t="s">
        <v>220</v>
      </c>
      <c r="E54" s="74"/>
      <c r="F54" s="73"/>
    </row>
    <row r="55" spans="1:6" ht="13.5">
      <c r="A55" s="403" t="s">
        <v>158</v>
      </c>
      <c r="B55" s="404" t="s">
        <v>281</v>
      </c>
      <c r="C55" s="80"/>
      <c r="D55" s="72">
        <v>50</v>
      </c>
      <c r="E55" s="74"/>
      <c r="F55" s="73"/>
    </row>
    <row r="56" spans="1:6" ht="14.25" thickBot="1">
      <c r="A56" s="403"/>
      <c r="B56" s="404"/>
      <c r="D56" s="74"/>
      <c r="E56" s="85" t="s">
        <v>220</v>
      </c>
      <c r="F56" s="73"/>
    </row>
    <row r="57" spans="1:6" ht="14.25" thickBot="1">
      <c r="A57" s="403" t="s">
        <v>159</v>
      </c>
      <c r="B57" s="404" t="s">
        <v>280</v>
      </c>
      <c r="D57" s="200"/>
      <c r="E57" s="81" t="s">
        <v>322</v>
      </c>
      <c r="F57" s="73"/>
    </row>
    <row r="58" spans="1:6" ht="14.25" thickBot="1">
      <c r="A58" s="403"/>
      <c r="B58" s="404"/>
      <c r="C58" s="78"/>
      <c r="D58" s="201" t="s">
        <v>280</v>
      </c>
      <c r="E58" s="73"/>
      <c r="F58" s="73"/>
    </row>
    <row r="59" spans="1:6" ht="13.5">
      <c r="A59" s="403" t="s">
        <v>160</v>
      </c>
      <c r="B59" s="404" t="s">
        <v>288</v>
      </c>
      <c r="C59" s="80"/>
      <c r="D59" s="81" t="s">
        <v>322</v>
      </c>
      <c r="E59" s="73"/>
      <c r="F59" s="73"/>
    </row>
    <row r="60" spans="1:6" ht="13.5">
      <c r="A60" s="403"/>
      <c r="B60" s="404"/>
      <c r="D60" s="73"/>
      <c r="E60" s="73"/>
      <c r="F60" s="73"/>
    </row>
  </sheetData>
  <sheetProtection selectLockedCells="1" selectUnlockedCells="1"/>
  <mergeCells count="25"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28:A31"/>
    <mergeCell ref="A33:A36"/>
    <mergeCell ref="A38:A42"/>
    <mergeCell ref="A45:A46"/>
    <mergeCell ref="B45:B46"/>
    <mergeCell ref="A47:A48"/>
    <mergeCell ref="B47:B48"/>
    <mergeCell ref="A1:I1"/>
    <mergeCell ref="A3:A6"/>
    <mergeCell ref="A8:A11"/>
    <mergeCell ref="A13:A16"/>
    <mergeCell ref="A18:A21"/>
    <mergeCell ref="A23:A26"/>
  </mergeCells>
  <conditionalFormatting sqref="I40:I43 I25:I26">
    <cfRule type="cellIs" priority="9" dxfId="281" operator="equal" stopIfTrue="1">
      <formula>1</formula>
    </cfRule>
  </conditionalFormatting>
  <conditionalFormatting sqref="I14:I16">
    <cfRule type="cellIs" priority="6" dxfId="281" operator="equal" stopIfTrue="1">
      <formula>1</formula>
    </cfRule>
  </conditionalFormatting>
  <conditionalFormatting sqref="I9:I11">
    <cfRule type="cellIs" priority="7" dxfId="281" operator="equal" stopIfTrue="1">
      <formula>1</formula>
    </cfRule>
  </conditionalFormatting>
  <conditionalFormatting sqref="I4:I6">
    <cfRule type="cellIs" priority="8" dxfId="281" operator="equal" stopIfTrue="1">
      <formula>1</formula>
    </cfRule>
  </conditionalFormatting>
  <conditionalFormatting sqref="I24">
    <cfRule type="cellIs" priority="5" dxfId="281" operator="equal" stopIfTrue="1">
      <formula>1</formula>
    </cfRule>
  </conditionalFormatting>
  <conditionalFormatting sqref="I29:I32">
    <cfRule type="cellIs" priority="4" dxfId="281" operator="equal" stopIfTrue="1">
      <formula>1</formula>
    </cfRule>
  </conditionalFormatting>
  <conditionalFormatting sqref="I34:I36">
    <cfRule type="cellIs" priority="3" dxfId="281" operator="equal" stopIfTrue="1">
      <formula>1</formula>
    </cfRule>
  </conditionalFormatting>
  <conditionalFormatting sqref="I39">
    <cfRule type="cellIs" priority="2" dxfId="281" operator="equal" stopIfTrue="1">
      <formula>1</formula>
    </cfRule>
  </conditionalFormatting>
  <conditionalFormatting sqref="I19:I21">
    <cfRule type="cellIs" priority="1" dxfId="281" operator="equal" stopIfTrue="1">
      <formula>1</formula>
    </cfRule>
  </conditionalFormatting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寛</dc:creator>
  <cp:keywords/>
  <dc:description/>
  <cp:lastModifiedBy>Uemura Takuya</cp:lastModifiedBy>
  <cp:lastPrinted>2024-04-04T10:03:06Z</cp:lastPrinted>
  <dcterms:created xsi:type="dcterms:W3CDTF">2015-03-22T23:43:06Z</dcterms:created>
  <dcterms:modified xsi:type="dcterms:W3CDTF">2024-04-04T10:03:13Z</dcterms:modified>
  <cp:category/>
  <cp:version/>
  <cp:contentType/>
  <cp:contentStatus/>
</cp:coreProperties>
</file>